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8\财务模型分析\"/>
    </mc:Choice>
  </mc:AlternateContent>
  <bookViews>
    <workbookView xWindow="0" yWindow="0" windowWidth="20490" windowHeight="7110"/>
  </bookViews>
  <sheets>
    <sheet name="Cost Element " sheetId="6" r:id="rId1"/>
    <sheet name="Sheet1" sheetId="3" r:id="rId2"/>
    <sheet name="Server Formula" sheetId="5" r:id="rId3"/>
    <sheet name="Sheet2" sheetId="4" r:id="rId4"/>
  </sheets>
  <definedNames>
    <definedName name="_xlnm._FilterDatabase" localSheetId="1" hidden="1">Sheet1!$A$2:$P$18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4" l="1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<sst xmlns="http://schemas.openxmlformats.org/spreadsheetml/2006/main" count="351" uniqueCount="66">
  <si>
    <t>XSWR$</t>
  </si>
  <si>
    <t>BOME 1</t>
  </si>
  <si>
    <t>XMVA$</t>
  </si>
  <si>
    <t>XATT%</t>
  </si>
  <si>
    <t>XIFRT%</t>
  </si>
  <si>
    <t>WWMVA%</t>
  </si>
  <si>
    <t>XOUTFR$</t>
  </si>
  <si>
    <t>ADDCST%</t>
  </si>
  <si>
    <t>PCA%</t>
  </si>
  <si>
    <t>BWRR%</t>
  </si>
  <si>
    <t>XATTC%</t>
  </si>
  <si>
    <t>5462PKE</t>
    <phoneticPr fontId="1" type="noConversion"/>
  </si>
  <si>
    <t>SUMMARY OUTPUT</t>
  </si>
  <si>
    <t>回归统计</t>
  </si>
  <si>
    <t>Multiple R</t>
  </si>
  <si>
    <t>R Square</t>
  </si>
  <si>
    <t>Adjusted R Square</t>
  </si>
  <si>
    <t>标准误差</t>
  </si>
  <si>
    <t>观测值</t>
  </si>
  <si>
    <t>方差分析</t>
  </si>
  <si>
    <t>回归分析</t>
  </si>
  <si>
    <t>残差</t>
  </si>
  <si>
    <t>总计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</si>
  <si>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</si>
  <si>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</si>
  <si>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</si>
  <si>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</si>
  <si>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</si>
  <si>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</si>
  <si>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</si>
  <si>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</si>
  <si>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</si>
  <si>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</si>
  <si>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</si>
  <si>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下限 95.0%</t>
  </si>
  <si>
    <t>上限 95.0%</t>
  </si>
  <si>
    <t>X Variable 1</t>
  </si>
  <si>
    <t>X Variable 2</t>
  </si>
  <si>
    <t>X Variable 3</t>
  </si>
  <si>
    <t>X Variable 4</t>
  </si>
  <si>
    <t>X Variable 5</t>
  </si>
  <si>
    <t>X Variable 6</t>
  </si>
  <si>
    <t>RESIDUAL OUTPUT</t>
  </si>
  <si>
    <t>预测 Y</t>
  </si>
  <si>
    <t>GSC OH%</t>
  </si>
  <si>
    <t>DIRECT_BY_PKG</t>
  </si>
  <si>
    <t>ECONOMIC-COST</t>
  </si>
  <si>
    <t>COMMISSIONABLE-COST</t>
  </si>
  <si>
    <t>XOUTFR$</t>
    <phoneticPr fontId="1" type="noConversion"/>
  </si>
  <si>
    <t>GSC OH%</t>
    <phoneticPr fontId="1" type="noConversion"/>
  </si>
  <si>
    <t>GROUP COST</t>
    <phoneticPr fontId="1" type="noConversion"/>
  </si>
  <si>
    <t>LEVEL 1</t>
    <phoneticPr fontId="1" type="noConversion"/>
  </si>
  <si>
    <t>LEVEL 2</t>
    <phoneticPr fontId="1" type="noConversion"/>
  </si>
  <si>
    <t>LEVEL 3</t>
    <phoneticPr fontId="1" type="noConversion"/>
  </si>
  <si>
    <t>TMC</t>
    <phoneticPr fontId="1" type="noConversion"/>
  </si>
  <si>
    <t>BMC</t>
  </si>
  <si>
    <t>L070</t>
    <phoneticPr fontId="1" type="noConversion"/>
  </si>
  <si>
    <t>AU</t>
    <phoneticPr fontId="1" type="noConversion"/>
  </si>
  <si>
    <t>LEVEL 5</t>
    <phoneticPr fontId="1" type="noConversion"/>
  </si>
  <si>
    <t>LEVEL 6</t>
    <phoneticPr fontId="1" type="noConversion"/>
  </si>
  <si>
    <t>标准残差</t>
  </si>
  <si>
    <t>XMVA$</t>
    <phoneticPr fontId="1" type="noConversion"/>
  </si>
  <si>
    <t>CYCLE</t>
    <phoneticPr fontId="1" type="noConversion"/>
  </si>
  <si>
    <r>
      <t xml:space="preserve">Product </t>
    </r>
    <r>
      <rPr>
        <b/>
        <u/>
        <sz val="11"/>
        <color theme="1"/>
        <rFont val="Calibri"/>
        <family val="2"/>
      </rPr>
      <t xml:space="preserve">5462PKE </t>
    </r>
    <r>
      <rPr>
        <b/>
        <sz val="11"/>
        <color theme="1"/>
        <rFont val="Calibri"/>
        <family val="2"/>
      </rPr>
      <t xml:space="preserve"> Plant </t>
    </r>
    <r>
      <rPr>
        <b/>
        <u/>
        <sz val="11"/>
        <color theme="1"/>
        <rFont val="Calibri"/>
        <family val="2"/>
      </rPr>
      <t>L070</t>
    </r>
    <r>
      <rPr>
        <b/>
        <sz val="11"/>
        <color theme="1"/>
        <rFont val="Calibri"/>
        <family val="2"/>
      </rPr>
      <t xml:space="preserve"> Country </t>
    </r>
    <r>
      <rPr>
        <b/>
        <u/>
        <sz val="11"/>
        <color theme="1"/>
        <rFont val="Calibri"/>
        <family val="2"/>
      </rPr>
      <t>AU</t>
    </r>
    <r>
      <rPr>
        <b/>
        <sz val="11"/>
        <color theme="1"/>
        <rFont val="Calibri"/>
        <family val="2"/>
      </rPr>
      <t xml:space="preserve">      Periods: </t>
    </r>
    <r>
      <rPr>
        <b/>
        <u/>
        <sz val="11"/>
        <color theme="1"/>
        <rFont val="Calibri"/>
        <family val="2"/>
      </rPr>
      <t>201702-201805</t>
    </r>
    <phoneticPr fontId="1" type="noConversion"/>
  </si>
  <si>
    <t>Correlation Analysis</t>
    <phoneticPr fontId="1" type="noConversion"/>
  </si>
  <si>
    <t>XOUTFR$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</si>
</sst>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6" formatCode="\$#,##0.00_);[Red]\(\$#,##0.00\)"/>
  </numFmts>
  <fonts count="1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C00000"/>
      <name val="Calibri"/>
      <family val="2"/>
    </font>
    <font>
      <b/>
      <sz val="11"/>
      <color rgb="FFFFC000"/>
      <name val="Calibri"/>
      <family val="2"/>
    </font>
    <font>
      <b/>
      <sz val="11"/>
      <color rgb="FF00B050"/>
      <name val="Calibri"/>
      <family val="2"/>
    </font>
    <font>
      <b/>
      <sz val="11"/>
      <color rgb="FF0070C0"/>
      <name val="Calibri"/>
      <family val="2"/>
    </font>
    <font>
      <b/>
      <sz val="11"/>
      <color theme="7" tint="-0.499984740745262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Continuous"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5" borderId="0" xfId="0" applyFont="1" applyFill="1">
      <alignment vertical="center"/>
    </xf>
    <xf numFmtId="0" fontId="3" fillId="6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8" borderId="0" xfId="0" applyFont="1" applyFill="1">
      <alignment vertical="center"/>
    </xf>
    <xf numFmtId="0" fontId="4" fillId="7" borderId="0" xfId="0" applyFont="1" applyFill="1">
      <alignment vertical="center"/>
    </xf>
    <xf numFmtId="0" fontId="4" fillId="10" borderId="0" xfId="0" applyFont="1" applyFill="1" applyBorder="1" applyAlignment="1">
      <alignment horizontal="center" vertical="center"/>
    </xf>
    <xf numFmtId="0" fontId="3" fillId="10" borderId="0" xfId="0" applyFont="1" applyFill="1">
      <alignment vertical="center"/>
    </xf>
    <xf numFmtId="0" fontId="3" fillId="10" borderId="1" xfId="0" applyFont="1" applyFill="1" applyBorder="1">
      <alignment vertical="center"/>
    </xf>
    <xf numFmtId="0" fontId="6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9" fillId="10" borderId="1" xfId="0" applyFont="1" applyFill="1" applyBorder="1">
      <alignment vertical="center"/>
    </xf>
    <xf numFmtId="0" fontId="9" fillId="10" borderId="1" xfId="0" applyFont="1" applyFill="1" applyBorder="1" applyAlignment="1">
      <alignment horizontal="center" vertical="center"/>
    </xf>
    <xf numFmtId="0" fontId="4" fillId="10" borderId="0" xfId="0" applyFont="1" applyFill="1">
      <alignment vertical="center"/>
    </xf>
    <xf numFmtId="0" fontId="10" fillId="10" borderId="0" xfId="0" applyFont="1" applyFill="1">
      <alignment vertical="center"/>
    </xf>
    <xf numFmtId="0" fontId="4" fillId="10" borderId="1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horizontal="center" vertical="center"/>
    </xf>
    <xf numFmtId="10" fontId="3" fillId="10" borderId="0" xfId="1" applyNumberFormat="1" applyFont="1" applyFill="1" applyBorder="1" applyAlignment="1">
      <alignment vertical="center"/>
    </xf>
    <xf numFmtId="10" fontId="3" fillId="10" borderId="1" xfId="1" applyNumberFormat="1" applyFont="1" applyFill="1" applyBorder="1" applyAlignment="1">
      <alignment vertical="center"/>
    </xf>
    <xf numFmtId="0" fontId="4" fillId="9" borderId="0" xfId="0" applyFont="1" applyFill="1">
      <alignment vertical="center"/>
    </xf>
    <xf numFmtId="26" fontId="10" fillId="10" borderId="0" xfId="0" applyNumberFormat="1" applyFont="1" applyFill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313086</xdr:colOff>
      <xdr:row>13</xdr:row>
      <xdr:rowOff>9230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028AA25-87C4-411C-8297-190CD370B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14286" cy="2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15</xdr:col>
      <xdr:colOff>522524</xdr:colOff>
      <xdr:row>28</xdr:row>
      <xdr:rowOff>94921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6EA2AC9-8E3A-4F13-BD56-E31E9EBB0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533650"/>
          <a:ext cx="10809524" cy="26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28575</xdr:rowOff>
    </xdr:from>
    <xdr:to>
      <xdr:col>11</xdr:col>
      <xdr:colOff>655986</xdr:colOff>
      <xdr:row>46</xdr:row>
      <xdr:rowOff>37805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1AA6186-8048-4E16-B4D5-CD52B94A2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15075"/>
          <a:ext cx="9914286" cy="2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13</xdr:col>
      <xdr:colOff>179624</xdr:colOff>
      <xdr:row>60</xdr:row>
      <xdr:rowOff>180646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F2E862C-1DC0-4D82-BC94-5ABF13D91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953500"/>
          <a:ext cx="10809524" cy="2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abSelected="1" topLeftCell="A15" workbookViewId="0">
      <selection activeCell="A21" sqref="A21:M34"/>
    </sheetView>
  </sheetViews>
  <sheetFormatPr defaultRowHeight="15"/>
  <cols>
    <col min="1" max="1" width="9" style="19"/>
    <col min="2" max="2" width="9.125" style="19" bestFit="1" customWidth="1"/>
    <col min="3" max="3" width="14" style="19" bestFit="1" customWidth="1"/>
    <col min="4" max="4" width="10.375" style="19" bestFit="1" customWidth="1"/>
    <col min="5" max="5" width="9.125" style="19" bestFit="1" customWidth="1"/>
    <col min="6" max="6" width="8.875" style="19" bestFit="1" customWidth="1"/>
    <col min="7" max="7" width="9.25" style="19" bestFit="1" customWidth="1"/>
    <col min="8" max="8" width="10.75" style="19" bestFit="1" customWidth="1"/>
    <col min="9" max="9" width="9.125" style="19" bestFit="1" customWidth="1"/>
    <col min="10" max="10" width="9.25" style="19" bestFit="1" customWidth="1"/>
    <col min="11" max="11" width="10.125" style="19" bestFit="1" customWidth="1"/>
    <col min="12" max="12" width="11.125" style="19" bestFit="1" customWidth="1"/>
    <col min="13" max="13" width="9.125" style="19" bestFit="1" customWidth="1"/>
    <col min="14" max="14" width="9.25" style="19" bestFit="1" customWidth="1"/>
    <col min="15" max="15" width="10.375" style="19" bestFit="1" customWidth="1"/>
    <col min="16" max="16" width="21.5" style="19" bestFit="1" customWidth="1"/>
    <col min="17" max="16384" width="9" style="19"/>
  </cols>
  <sheetData>
    <row r="1" spans="1:15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.75" thickBot="1">
      <c r="A2" s="20"/>
      <c r="B2" s="20"/>
      <c r="C2" s="20"/>
      <c r="D2" s="20"/>
      <c r="E2" s="21" t="s">
        <v>51</v>
      </c>
      <c r="F2" s="21"/>
      <c r="G2" s="21"/>
      <c r="H2" s="22" t="s">
        <v>52</v>
      </c>
      <c r="I2" s="22"/>
      <c r="J2" s="23" t="s">
        <v>53</v>
      </c>
      <c r="K2" s="20"/>
      <c r="L2" s="24" t="s">
        <v>58</v>
      </c>
      <c r="M2" s="25" t="s">
        <v>59</v>
      </c>
      <c r="N2" s="25"/>
      <c r="O2" s="20"/>
    </row>
    <row r="3" spans="1:15">
      <c r="A3" s="26" t="s">
        <v>62</v>
      </c>
      <c r="B3" s="26" t="s">
        <v>0</v>
      </c>
      <c r="C3" s="26" t="s">
        <v>50</v>
      </c>
      <c r="D3" s="32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9" t="s">
        <v>44</v>
      </c>
      <c r="J3" s="9" t="s">
        <v>65</v>
      </c>
      <c r="K3" s="11" t="s">
        <v>10</v>
      </c>
      <c r="L3" s="16" t="s">
        <v>7</v>
      </c>
      <c r="M3" s="16" t="s">
        <v>8</v>
      </c>
      <c r="N3" s="16" t="s">
        <v>9</v>
      </c>
      <c r="O3" s="17" t="s">
        <v>54</v>
      </c>
    </row>
    <row r="4" spans="1:15">
      <c r="A4" s="27">
        <v>201702</v>
      </c>
      <c r="B4" s="33">
        <v>133.19999999999999</v>
      </c>
      <c r="C4" s="33">
        <v>18.774899999999999</v>
      </c>
      <c r="D4" s="33">
        <v>17904.599399999999</v>
      </c>
      <c r="E4" s="33">
        <v>28.91</v>
      </c>
      <c r="F4" s="33">
        <v>72.513800000000003</v>
      </c>
      <c r="G4" s="33">
        <v>68.888099999999994</v>
      </c>
      <c r="H4" s="33">
        <v>572.7518</v>
      </c>
      <c r="I4" s="33">
        <v>172.18</v>
      </c>
      <c r="J4" s="33">
        <v>0</v>
      </c>
      <c r="K4" s="33">
        <v>18819.843099999998</v>
      </c>
      <c r="L4" s="33">
        <v>752.79369999999994</v>
      </c>
      <c r="M4" s="33">
        <v>508.88850000000002</v>
      </c>
      <c r="N4" s="33">
        <v>1017.7771</v>
      </c>
      <c r="O4" s="33">
        <v>21099.3024</v>
      </c>
    </row>
    <row r="5" spans="1:15">
      <c r="A5" s="27">
        <v>201703</v>
      </c>
      <c r="B5" s="33">
        <v>133.19999999999999</v>
      </c>
      <c r="C5" s="33">
        <v>20.350000000000001</v>
      </c>
      <c r="D5" s="33">
        <v>17928.574499999999</v>
      </c>
      <c r="E5" s="33">
        <v>25.68</v>
      </c>
      <c r="F5" s="33">
        <v>254.13419999999999</v>
      </c>
      <c r="G5" s="33">
        <v>68.979200000000006</v>
      </c>
      <c r="H5" s="33">
        <v>579.08870000000002</v>
      </c>
      <c r="I5" s="33">
        <v>172.18</v>
      </c>
      <c r="J5" s="33">
        <v>0</v>
      </c>
      <c r="K5" s="33">
        <v>19028.636600000002</v>
      </c>
      <c r="L5" s="33">
        <v>761.1454</v>
      </c>
      <c r="M5" s="33">
        <v>514.53430000000003</v>
      </c>
      <c r="N5" s="33">
        <v>1029.0686000000001</v>
      </c>
      <c r="O5" s="33">
        <v>21333.384900000001</v>
      </c>
    </row>
    <row r="6" spans="1:15">
      <c r="A6" s="27">
        <v>201704</v>
      </c>
      <c r="B6" s="33">
        <v>133.19999999999999</v>
      </c>
      <c r="C6" s="33">
        <v>20.350000000000001</v>
      </c>
      <c r="D6" s="33">
        <v>17823.1744</v>
      </c>
      <c r="E6" s="33">
        <v>25.68</v>
      </c>
      <c r="F6" s="33">
        <v>252.65860000000001</v>
      </c>
      <c r="G6" s="33">
        <v>68.578699999999998</v>
      </c>
      <c r="H6" s="33">
        <v>575.73099999999999</v>
      </c>
      <c r="I6" s="33">
        <v>108.8976</v>
      </c>
      <c r="J6" s="33">
        <v>0</v>
      </c>
      <c r="K6" s="33">
        <v>18854.720300000001</v>
      </c>
      <c r="L6" s="33">
        <v>754.18880000000001</v>
      </c>
      <c r="M6" s="33">
        <v>509.83159999999998</v>
      </c>
      <c r="N6" s="33">
        <v>1019.6632</v>
      </c>
      <c r="O6" s="33">
        <v>21138.403900000001</v>
      </c>
    </row>
    <row r="7" spans="1:15">
      <c r="A7" s="27">
        <v>201705</v>
      </c>
      <c r="B7" s="33">
        <v>133.19999999999999</v>
      </c>
      <c r="C7" s="33">
        <v>30.66</v>
      </c>
      <c r="D7" s="33">
        <v>17911.774399999998</v>
      </c>
      <c r="E7" s="33">
        <v>18.989999999999998</v>
      </c>
      <c r="F7" s="33">
        <v>257.52609999999999</v>
      </c>
      <c r="G7" s="33">
        <v>68.915400000000005</v>
      </c>
      <c r="H7" s="33">
        <v>691.19219999999996</v>
      </c>
      <c r="I7" s="33">
        <v>108.8976</v>
      </c>
      <c r="J7" s="33">
        <v>0</v>
      </c>
      <c r="K7" s="33">
        <v>19057.295699999999</v>
      </c>
      <c r="L7" s="33">
        <v>762.29179999999997</v>
      </c>
      <c r="M7" s="33">
        <v>515.30920000000003</v>
      </c>
      <c r="N7" s="33">
        <v>1030.6185</v>
      </c>
      <c r="O7" s="33">
        <v>21365.515200000002</v>
      </c>
    </row>
    <row r="8" spans="1:15">
      <c r="A8" s="27">
        <v>201706</v>
      </c>
      <c r="B8" s="33">
        <v>50.5</v>
      </c>
      <c r="C8" s="33">
        <v>30.66</v>
      </c>
      <c r="D8" s="33">
        <v>17877.074499999999</v>
      </c>
      <c r="E8" s="33">
        <v>18.989999999999998</v>
      </c>
      <c r="F8" s="33">
        <v>255.6421</v>
      </c>
      <c r="G8" s="33">
        <v>67.9328</v>
      </c>
      <c r="H8" s="33">
        <v>655.90700000000004</v>
      </c>
      <c r="I8" s="33">
        <v>108.8976</v>
      </c>
      <c r="J8" s="33">
        <v>949.22220000000004</v>
      </c>
      <c r="K8" s="33">
        <v>19933.6662</v>
      </c>
      <c r="L8" s="33">
        <v>0</v>
      </c>
      <c r="M8" s="33">
        <v>518.27530000000002</v>
      </c>
      <c r="N8" s="33">
        <v>1036.5506</v>
      </c>
      <c r="O8" s="33">
        <v>21488.492099999999</v>
      </c>
    </row>
    <row r="9" spans="1:15">
      <c r="A9" s="27">
        <v>201707</v>
      </c>
      <c r="B9" s="33">
        <v>50.5</v>
      </c>
      <c r="C9" s="33">
        <v>30.66</v>
      </c>
      <c r="D9" s="33">
        <v>18117.0746</v>
      </c>
      <c r="E9" s="33">
        <v>18.989999999999998</v>
      </c>
      <c r="F9" s="33">
        <v>259.07409999999999</v>
      </c>
      <c r="G9" s="33">
        <v>68.844800000000006</v>
      </c>
      <c r="H9" s="33">
        <v>629.62180000000001</v>
      </c>
      <c r="I9" s="33">
        <v>108.8976</v>
      </c>
      <c r="J9" s="33">
        <v>960.12509999999997</v>
      </c>
      <c r="K9" s="33">
        <v>20162.628000000001</v>
      </c>
      <c r="L9" s="33">
        <v>0</v>
      </c>
      <c r="M9" s="33">
        <v>504.06569999999999</v>
      </c>
      <c r="N9" s="33">
        <v>1048.4566</v>
      </c>
      <c r="O9" s="33">
        <v>21715.150300000001</v>
      </c>
    </row>
    <row r="10" spans="1:15">
      <c r="A10" s="27">
        <v>201708</v>
      </c>
      <c r="B10" s="33">
        <v>50.5</v>
      </c>
      <c r="C10" s="33">
        <v>30.66</v>
      </c>
      <c r="D10" s="33">
        <v>18127.0726</v>
      </c>
      <c r="E10" s="33">
        <v>19.149999999999999</v>
      </c>
      <c r="F10" s="33">
        <v>259.21710000000002</v>
      </c>
      <c r="G10" s="33">
        <v>68.882800000000003</v>
      </c>
      <c r="H10" s="33">
        <v>629.97429999999997</v>
      </c>
      <c r="I10" s="33">
        <v>108.8976</v>
      </c>
      <c r="J10" s="33">
        <v>960.65970000000004</v>
      </c>
      <c r="K10" s="33">
        <v>20173.8541</v>
      </c>
      <c r="L10" s="33">
        <v>0</v>
      </c>
      <c r="M10" s="33">
        <v>504.34629999999999</v>
      </c>
      <c r="N10" s="33">
        <v>1049.0404000000001</v>
      </c>
      <c r="O10" s="33">
        <v>21727.2408</v>
      </c>
    </row>
    <row r="11" spans="1:15">
      <c r="A11" s="27">
        <v>201709</v>
      </c>
      <c r="B11" s="33">
        <v>50.5</v>
      </c>
      <c r="C11" s="33">
        <v>30.66</v>
      </c>
      <c r="D11" s="33">
        <v>18167.072400000001</v>
      </c>
      <c r="E11" s="33">
        <v>19.149999999999999</v>
      </c>
      <c r="F11" s="33">
        <v>259.78910000000002</v>
      </c>
      <c r="G11" s="33">
        <v>69.034800000000004</v>
      </c>
      <c r="H11" s="33">
        <v>631.36300000000006</v>
      </c>
      <c r="I11" s="33">
        <v>108.8976</v>
      </c>
      <c r="J11" s="33">
        <v>962.76530000000002</v>
      </c>
      <c r="K11" s="33">
        <v>20218.072199999999</v>
      </c>
      <c r="L11" s="33">
        <v>0</v>
      </c>
      <c r="M11" s="33">
        <v>505.45179999999999</v>
      </c>
      <c r="N11" s="33">
        <v>1051.3397</v>
      </c>
      <c r="O11" s="33">
        <v>21774.863700000002</v>
      </c>
    </row>
    <row r="12" spans="1:15">
      <c r="A12" s="27">
        <v>201710</v>
      </c>
      <c r="B12" s="33">
        <v>133.19999999999999</v>
      </c>
      <c r="C12" s="33">
        <v>32.33</v>
      </c>
      <c r="D12" s="33">
        <v>18491.442200000001</v>
      </c>
      <c r="E12" s="33">
        <v>19.149999999999999</v>
      </c>
      <c r="F12" s="33">
        <v>264.42759999999998</v>
      </c>
      <c r="G12" s="33">
        <v>70.267399999999995</v>
      </c>
      <c r="H12" s="33">
        <v>642.62419999999997</v>
      </c>
      <c r="I12" s="33">
        <v>108.8976</v>
      </c>
      <c r="J12" s="33">
        <v>979.84040000000005</v>
      </c>
      <c r="K12" s="33">
        <v>20576.649399999998</v>
      </c>
      <c r="L12" s="33">
        <v>0</v>
      </c>
      <c r="M12" s="33">
        <v>514.4162</v>
      </c>
      <c r="N12" s="33">
        <v>1069.9857</v>
      </c>
      <c r="O12" s="33">
        <v>22161.051299999999</v>
      </c>
    </row>
    <row r="13" spans="1:15">
      <c r="A13" s="27">
        <v>201711</v>
      </c>
      <c r="B13" s="33">
        <v>133.19999999999999</v>
      </c>
      <c r="C13" s="33">
        <v>32.33</v>
      </c>
      <c r="D13" s="33">
        <v>18353.442200000001</v>
      </c>
      <c r="E13" s="33">
        <v>19.5</v>
      </c>
      <c r="F13" s="33">
        <v>262.45420000000001</v>
      </c>
      <c r="G13" s="33">
        <v>69.742999999999995</v>
      </c>
      <c r="H13" s="33">
        <v>637.84519999999998</v>
      </c>
      <c r="I13" s="33">
        <v>108.8976</v>
      </c>
      <c r="J13" s="33">
        <v>972.59410000000003</v>
      </c>
      <c r="K13" s="33">
        <v>20424.476299999998</v>
      </c>
      <c r="L13" s="33">
        <v>0</v>
      </c>
      <c r="M13" s="33">
        <v>510.61189999999999</v>
      </c>
      <c r="N13" s="33">
        <v>1062.0726999999999</v>
      </c>
      <c r="O13" s="33">
        <v>21997.160899999999</v>
      </c>
    </row>
    <row r="14" spans="1:15">
      <c r="A14" s="27">
        <v>201712</v>
      </c>
      <c r="B14" s="33">
        <v>133.19999999999999</v>
      </c>
      <c r="C14" s="33">
        <v>33.75</v>
      </c>
      <c r="D14" s="33">
        <v>18386.702300000001</v>
      </c>
      <c r="E14" s="33">
        <v>19.5</v>
      </c>
      <c r="F14" s="33">
        <v>262.9298</v>
      </c>
      <c r="G14" s="33">
        <v>69.869399999999999</v>
      </c>
      <c r="H14" s="33">
        <v>638.99990000000003</v>
      </c>
      <c r="I14" s="33">
        <v>108.8976</v>
      </c>
      <c r="J14" s="33">
        <v>1558.9519</v>
      </c>
      <c r="K14" s="33">
        <v>21045.850900000001</v>
      </c>
      <c r="L14" s="33">
        <v>0</v>
      </c>
      <c r="M14" s="33">
        <v>526.14620000000002</v>
      </c>
      <c r="N14" s="33">
        <v>1094.3842</v>
      </c>
      <c r="O14" s="33">
        <v>22666.381300000001</v>
      </c>
    </row>
    <row r="15" spans="1:15">
      <c r="A15" s="27">
        <v>201801</v>
      </c>
      <c r="B15" s="33">
        <v>133.19999999999999</v>
      </c>
      <c r="C15" s="33">
        <v>33.75</v>
      </c>
      <c r="D15" s="33">
        <v>18590.702300000001</v>
      </c>
      <c r="E15" s="33">
        <v>19.5</v>
      </c>
      <c r="F15" s="33">
        <v>265.84699999999998</v>
      </c>
      <c r="G15" s="33">
        <v>70.644599999999997</v>
      </c>
      <c r="H15" s="33">
        <v>646.08219999999994</v>
      </c>
      <c r="I15" s="33">
        <v>108.8976</v>
      </c>
      <c r="J15" s="33">
        <v>1576.1338000000001</v>
      </c>
      <c r="K15" s="33">
        <v>21277.807499999999</v>
      </c>
      <c r="L15" s="33">
        <v>0</v>
      </c>
      <c r="M15" s="33">
        <v>531.94510000000002</v>
      </c>
      <c r="N15" s="33">
        <v>1106.4458999999999</v>
      </c>
      <c r="O15" s="33">
        <v>22916.198499999999</v>
      </c>
    </row>
    <row r="16" spans="1:15">
      <c r="A16" s="27">
        <v>201802</v>
      </c>
      <c r="B16" s="33">
        <v>133.19999999999999</v>
      </c>
      <c r="C16" s="33">
        <v>33.75</v>
      </c>
      <c r="D16" s="33">
        <v>18652.112300000001</v>
      </c>
      <c r="E16" s="33">
        <v>19.5</v>
      </c>
      <c r="F16" s="33">
        <v>266.72519999999997</v>
      </c>
      <c r="G16" s="33">
        <v>70.878</v>
      </c>
      <c r="H16" s="33">
        <v>648.21420000000001</v>
      </c>
      <c r="I16" s="33">
        <v>108.8976</v>
      </c>
      <c r="J16" s="33">
        <v>1581.3061</v>
      </c>
      <c r="K16" s="33">
        <v>21347.633399999999</v>
      </c>
      <c r="L16" s="33">
        <v>0</v>
      </c>
      <c r="M16" s="33">
        <v>533.69079999999997</v>
      </c>
      <c r="N16" s="33">
        <v>1110.0769</v>
      </c>
      <c r="O16" s="33">
        <v>22991.401099999999</v>
      </c>
    </row>
    <row r="17" spans="1:15">
      <c r="A17" s="27">
        <v>201803</v>
      </c>
      <c r="B17" s="33">
        <v>133.19999999999999</v>
      </c>
      <c r="C17" s="33">
        <v>33.75</v>
      </c>
      <c r="D17" s="33">
        <v>18684.112300000001</v>
      </c>
      <c r="E17" s="33">
        <v>20.56</v>
      </c>
      <c r="F17" s="33">
        <v>267.18279999999999</v>
      </c>
      <c r="G17" s="33">
        <v>70.999600000000001</v>
      </c>
      <c r="H17" s="33">
        <v>649.36130000000003</v>
      </c>
      <c r="I17" s="33">
        <v>108.8976</v>
      </c>
      <c r="J17" s="33">
        <v>1584.0889999999999</v>
      </c>
      <c r="K17" s="33">
        <v>21385.202600000001</v>
      </c>
      <c r="L17" s="33">
        <v>0</v>
      </c>
      <c r="M17" s="33">
        <v>534.63</v>
      </c>
      <c r="N17" s="33">
        <v>1112.0305000000001</v>
      </c>
      <c r="O17" s="33">
        <v>23031.863099999999</v>
      </c>
    </row>
    <row r="18" spans="1:15">
      <c r="A18" s="27">
        <v>201804</v>
      </c>
      <c r="B18" s="33">
        <v>133.19999999999999</v>
      </c>
      <c r="C18" s="33">
        <v>33.75</v>
      </c>
      <c r="D18" s="33">
        <v>19064.112300000001</v>
      </c>
      <c r="E18" s="33">
        <v>20.079999999999998</v>
      </c>
      <c r="F18" s="33">
        <v>272.61680000000001</v>
      </c>
      <c r="G18" s="33">
        <v>72.443600000000004</v>
      </c>
      <c r="H18" s="33">
        <v>662.53750000000002</v>
      </c>
      <c r="I18" s="33">
        <v>108.8976</v>
      </c>
      <c r="J18" s="33">
        <v>1616.0550000000001</v>
      </c>
      <c r="K18" s="33">
        <v>21816.7428</v>
      </c>
      <c r="L18" s="33">
        <v>0</v>
      </c>
      <c r="M18" s="33">
        <v>545.41849999999999</v>
      </c>
      <c r="N18" s="33">
        <v>1134.4706000000001</v>
      </c>
      <c r="O18" s="33">
        <v>23496.6319</v>
      </c>
    </row>
    <row r="19" spans="1:15">
      <c r="A19" s="27">
        <v>201805</v>
      </c>
      <c r="B19" s="33">
        <v>133.19999999999999</v>
      </c>
      <c r="C19" s="33">
        <v>33.75</v>
      </c>
      <c r="D19" s="33">
        <v>19080.112300000001</v>
      </c>
      <c r="E19" s="33">
        <v>21.14</v>
      </c>
      <c r="F19" s="33">
        <v>272.84559999999999</v>
      </c>
      <c r="G19" s="33">
        <v>72.504400000000004</v>
      </c>
      <c r="H19" s="33">
        <v>663.12909999999999</v>
      </c>
      <c r="I19" s="33">
        <v>108.8976</v>
      </c>
      <c r="J19" s="33">
        <v>1617.4902999999999</v>
      </c>
      <c r="K19" s="33">
        <v>21836.119299999998</v>
      </c>
      <c r="L19" s="33">
        <v>0</v>
      </c>
      <c r="M19" s="33">
        <v>545.90290000000005</v>
      </c>
      <c r="N19" s="33">
        <v>1135.4782</v>
      </c>
      <c r="O19" s="33">
        <v>23517.500400000001</v>
      </c>
    </row>
    <row r="21" spans="1:15" ht="15.75" thickBot="1">
      <c r="A21" s="28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5">
      <c r="A22" s="29"/>
      <c r="B22" s="32" t="s">
        <v>1</v>
      </c>
      <c r="C22" s="8" t="s">
        <v>2</v>
      </c>
      <c r="D22" s="8" t="s">
        <v>3</v>
      </c>
      <c r="E22" s="8" t="s">
        <v>4</v>
      </c>
      <c r="F22" s="9" t="s">
        <v>5</v>
      </c>
      <c r="G22" s="9" t="s">
        <v>44</v>
      </c>
      <c r="H22" s="9" t="s">
        <v>65</v>
      </c>
      <c r="I22" s="11" t="s">
        <v>10</v>
      </c>
      <c r="J22" s="16" t="s">
        <v>7</v>
      </c>
      <c r="K22" s="16" t="s">
        <v>8</v>
      </c>
      <c r="L22" s="16" t="s">
        <v>9</v>
      </c>
      <c r="M22" s="17" t="s">
        <v>54</v>
      </c>
    </row>
    <row r="23" spans="1:15">
      <c r="A23" s="32" t="s">
        <v>1</v>
      </c>
      <c r="B23" s="30">
        <v>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5">
      <c r="A24" s="8" t="s">
        <v>2</v>
      </c>
      <c r="B24" s="30">
        <v>-0.36327143313023691</v>
      </c>
      <c r="C24" s="30">
        <v>1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5">
      <c r="A25" s="8" t="s">
        <v>3</v>
      </c>
      <c r="B25" s="30">
        <v>0.38843384106806478</v>
      </c>
      <c r="C25" s="30">
        <v>-0.72952959635829073</v>
      </c>
      <c r="D25" s="30">
        <v>1</v>
      </c>
      <c r="E25" s="30"/>
      <c r="F25" s="30"/>
      <c r="G25" s="30"/>
      <c r="H25" s="30"/>
      <c r="I25" s="30"/>
      <c r="J25" s="30"/>
      <c r="K25" s="30"/>
      <c r="L25" s="30"/>
      <c r="M25" s="30"/>
    </row>
    <row r="26" spans="1:15">
      <c r="A26" s="8" t="s">
        <v>4</v>
      </c>
      <c r="B26" s="30">
        <v>0.97564130912122682</v>
      </c>
      <c r="C26" s="30">
        <v>-0.20264552833839422</v>
      </c>
      <c r="D26" s="30">
        <v>0.30299577803729305</v>
      </c>
      <c r="E26" s="30">
        <v>1</v>
      </c>
      <c r="F26" s="30"/>
      <c r="G26" s="30"/>
      <c r="H26" s="30"/>
      <c r="I26" s="30"/>
      <c r="J26" s="30"/>
      <c r="K26" s="30"/>
      <c r="L26" s="30"/>
      <c r="M26" s="30"/>
    </row>
    <row r="27" spans="1:15">
      <c r="A27" s="9" t="s">
        <v>5</v>
      </c>
      <c r="B27" s="30">
        <v>0.51194029874526326</v>
      </c>
      <c r="C27" s="30">
        <v>-0.83026538702240948</v>
      </c>
      <c r="D27" s="30">
        <v>0.55742997647423576</v>
      </c>
      <c r="E27" s="30">
        <v>0.4372322400656915</v>
      </c>
      <c r="F27" s="30">
        <v>1</v>
      </c>
      <c r="G27" s="30"/>
      <c r="H27" s="30"/>
      <c r="I27" s="30"/>
      <c r="J27" s="30"/>
      <c r="K27" s="30"/>
      <c r="L27" s="30"/>
      <c r="M27" s="30"/>
    </row>
    <row r="28" spans="1:15">
      <c r="A28" s="9" t="s">
        <v>44</v>
      </c>
      <c r="B28" s="30">
        <v>-0.38655510915904323</v>
      </c>
      <c r="C28" s="30">
        <v>0.8204588306871583</v>
      </c>
      <c r="D28" s="30">
        <v>-0.71076938795626921</v>
      </c>
      <c r="E28" s="30">
        <v>-0.26105319671762056</v>
      </c>
      <c r="F28" s="30">
        <v>-0.69528365875778919</v>
      </c>
      <c r="G28" s="30">
        <v>1</v>
      </c>
      <c r="H28" s="30"/>
      <c r="I28" s="30"/>
      <c r="J28" s="30"/>
      <c r="K28" s="30"/>
      <c r="L28" s="30"/>
      <c r="M28" s="30"/>
    </row>
    <row r="29" spans="1:15">
      <c r="A29" s="9" t="s">
        <v>65</v>
      </c>
      <c r="B29" s="30">
        <v>0.8390862799384099</v>
      </c>
      <c r="C29" s="30">
        <v>-0.62883744323789503</v>
      </c>
      <c r="D29" s="30">
        <v>0.49483396260152007</v>
      </c>
      <c r="E29" s="30">
        <v>0.71383416112288489</v>
      </c>
      <c r="F29" s="30">
        <v>0.57009219469369155</v>
      </c>
      <c r="G29" s="30">
        <v>-0.58784744849721138</v>
      </c>
      <c r="H29" s="30">
        <v>1</v>
      </c>
      <c r="I29" s="30"/>
      <c r="J29" s="30"/>
      <c r="K29" s="30"/>
      <c r="L29" s="30"/>
      <c r="M29" s="30"/>
    </row>
    <row r="30" spans="1:15">
      <c r="A30" s="11" t="s">
        <v>10</v>
      </c>
      <c r="B30" s="30">
        <v>0.93772151798763637</v>
      </c>
      <c r="C30" s="30">
        <v>-0.57041594687059993</v>
      </c>
      <c r="D30" s="30">
        <v>0.50508365543883516</v>
      </c>
      <c r="E30" s="30">
        <v>0.84794275474489533</v>
      </c>
      <c r="F30" s="30">
        <v>0.59407813105840879</v>
      </c>
      <c r="G30" s="30">
        <v>-0.54614634847225452</v>
      </c>
      <c r="H30" s="30">
        <v>0.97428507663282837</v>
      </c>
      <c r="I30" s="30">
        <v>1</v>
      </c>
      <c r="J30" s="30"/>
      <c r="K30" s="30"/>
      <c r="L30" s="30"/>
      <c r="M30" s="30"/>
    </row>
    <row r="31" spans="1:15">
      <c r="A31" s="16" t="s">
        <v>7</v>
      </c>
      <c r="B31" s="30">
        <v>-0.62599576120930667</v>
      </c>
      <c r="C31" s="30">
        <v>0.76386622592886944</v>
      </c>
      <c r="D31" s="30">
        <v>-0.50957639397310128</v>
      </c>
      <c r="E31" s="30">
        <v>-0.43968094593646773</v>
      </c>
      <c r="F31" s="30">
        <v>-0.53839354717711907</v>
      </c>
      <c r="G31" s="30">
        <v>0.65390846358623267</v>
      </c>
      <c r="H31" s="30">
        <v>-0.89793373575083835</v>
      </c>
      <c r="I31" s="30">
        <v>-0.82475615726009377</v>
      </c>
      <c r="J31" s="30">
        <v>1</v>
      </c>
      <c r="K31" s="30"/>
      <c r="L31" s="30"/>
      <c r="M31" s="30"/>
    </row>
    <row r="32" spans="1:15">
      <c r="A32" s="16" t="s">
        <v>8</v>
      </c>
      <c r="B32" s="30">
        <v>0.8474950766116065</v>
      </c>
      <c r="C32" s="30">
        <v>-0.16931693126897929</v>
      </c>
      <c r="D32" s="30">
        <v>0.31148531206147173</v>
      </c>
      <c r="E32" s="30">
        <v>0.88052733205752831</v>
      </c>
      <c r="F32" s="30">
        <v>0.48899458796822193</v>
      </c>
      <c r="G32" s="30">
        <v>-0.23437850700152552</v>
      </c>
      <c r="H32" s="30">
        <v>0.68329533476566873</v>
      </c>
      <c r="I32" s="30">
        <v>0.78098493687574033</v>
      </c>
      <c r="J32" s="30">
        <v>-0.3392817301888858</v>
      </c>
      <c r="K32" s="30">
        <v>1</v>
      </c>
      <c r="L32" s="30"/>
      <c r="M32" s="30"/>
    </row>
    <row r="33" spans="1:13">
      <c r="A33" s="16" t="s">
        <v>9</v>
      </c>
      <c r="B33" s="30">
        <v>0.97302039994332579</v>
      </c>
      <c r="C33" s="30">
        <v>-0.42539884083233082</v>
      </c>
      <c r="D33" s="30">
        <v>0.44917000227801851</v>
      </c>
      <c r="E33" s="30">
        <v>0.93478920846261704</v>
      </c>
      <c r="F33" s="30">
        <v>0.55481093531550196</v>
      </c>
      <c r="G33" s="30">
        <v>-0.44096344556367501</v>
      </c>
      <c r="H33" s="30">
        <v>0.90338038963979395</v>
      </c>
      <c r="I33" s="30">
        <v>0.96932822031538746</v>
      </c>
      <c r="J33" s="30">
        <v>-0.66047940671312999</v>
      </c>
      <c r="K33" s="30">
        <v>0.88951898678450581</v>
      </c>
      <c r="L33" s="30">
        <v>1</v>
      </c>
      <c r="M33" s="30"/>
    </row>
    <row r="34" spans="1:13" ht="15.75" thickBot="1">
      <c r="A34" s="17" t="s">
        <v>54</v>
      </c>
      <c r="B34" s="31">
        <v>0.97268437419457587</v>
      </c>
      <c r="C34" s="31">
        <v>-0.42182951717760758</v>
      </c>
      <c r="D34" s="31">
        <v>0.44765873107428367</v>
      </c>
      <c r="E34" s="31">
        <v>0.93559469645379756</v>
      </c>
      <c r="F34" s="31">
        <v>0.55471728461675884</v>
      </c>
      <c r="G34" s="31">
        <v>-0.43826487179412776</v>
      </c>
      <c r="H34" s="31">
        <v>0.9013071360163335</v>
      </c>
      <c r="I34" s="31">
        <v>0.96791684296981984</v>
      </c>
      <c r="J34" s="31">
        <v>-0.65623704164298435</v>
      </c>
      <c r="K34" s="31">
        <v>0.89304311011033943</v>
      </c>
      <c r="L34" s="31">
        <v>0.99996979796444541</v>
      </c>
      <c r="M34" s="31">
        <v>1</v>
      </c>
    </row>
  </sheetData>
  <mergeCells count="5">
    <mergeCell ref="E2:G2"/>
    <mergeCell ref="H2:I2"/>
    <mergeCell ref="M2:N2"/>
    <mergeCell ref="A1:O1"/>
    <mergeCell ref="A21:M21"/>
  </mergeCells>
  <phoneticPr fontId="1" type="noConversion"/>
  <conditionalFormatting sqref="B23:M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15"/>
  <cols>
    <col min="1" max="2" width="9" style="1"/>
    <col min="3" max="3" width="13.875" style="1" bestFit="1" customWidth="1"/>
    <col min="4" max="4" width="10.25" style="1" bestFit="1" customWidth="1"/>
    <col min="5" max="5" width="9" style="1"/>
    <col min="6" max="6" width="8.75" style="1" bestFit="1" customWidth="1"/>
    <col min="7" max="7" width="9.125" style="1" bestFit="1" customWidth="1"/>
    <col min="8" max="8" width="9.375" style="1" customWidth="1"/>
    <col min="9" max="9" width="10.625" style="1" bestFit="1" customWidth="1"/>
    <col min="10" max="12" width="9" style="1"/>
    <col min="13" max="13" width="11" style="1" bestFit="1" customWidth="1"/>
    <col min="14" max="15" width="9" style="1"/>
    <col min="16" max="16" width="10.25" style="1" bestFit="1" customWidth="1"/>
    <col min="17" max="17" width="21.5" style="1" bestFit="1" customWidth="1"/>
    <col min="18" max="16384" width="9" style="1"/>
  </cols>
  <sheetData>
    <row r="1" spans="1:16">
      <c r="A1" s="1" t="s">
        <v>11</v>
      </c>
      <c r="B1" s="1" t="s">
        <v>56</v>
      </c>
      <c r="C1" s="1" t="s">
        <v>57</v>
      </c>
      <c r="E1" s="13" t="s">
        <v>51</v>
      </c>
      <c r="F1" s="13"/>
      <c r="G1" s="13"/>
      <c r="H1" s="14" t="s">
        <v>52</v>
      </c>
      <c r="I1" s="14"/>
      <c r="J1" s="14"/>
      <c r="K1" s="15" t="s">
        <v>53</v>
      </c>
      <c r="M1" s="1" t="s">
        <v>58</v>
      </c>
      <c r="N1" s="10" t="s">
        <v>59</v>
      </c>
      <c r="O1" s="10"/>
    </row>
    <row r="2" spans="1:16">
      <c r="B2" s="1" t="s">
        <v>0</v>
      </c>
      <c r="C2" s="1" t="s">
        <v>50</v>
      </c>
      <c r="D2" s="1" t="s">
        <v>1</v>
      </c>
      <c r="E2" s="8" t="s">
        <v>61</v>
      </c>
      <c r="F2" s="8" t="s">
        <v>3</v>
      </c>
      <c r="G2" s="8" t="s">
        <v>4</v>
      </c>
      <c r="H2" s="9" t="s">
        <v>5</v>
      </c>
      <c r="I2" s="9" t="s">
        <v>44</v>
      </c>
      <c r="J2" s="9" t="s">
        <v>48</v>
      </c>
      <c r="K2" s="12" t="s">
        <v>10</v>
      </c>
      <c r="L2" s="1" t="s">
        <v>55</v>
      </c>
      <c r="M2" s="1" t="s">
        <v>7</v>
      </c>
      <c r="N2" s="1" t="s">
        <v>8</v>
      </c>
      <c r="O2" s="1" t="s">
        <v>9</v>
      </c>
      <c r="P2" s="1" t="s">
        <v>54</v>
      </c>
    </row>
    <row r="3" spans="1:16">
      <c r="A3" s="1">
        <v>201702</v>
      </c>
      <c r="B3" s="1">
        <v>133.19999999999999</v>
      </c>
      <c r="C3" s="1">
        <v>18.774899999999999</v>
      </c>
      <c r="D3" s="1">
        <v>17904.599399999999</v>
      </c>
      <c r="E3" s="1">
        <v>28.91</v>
      </c>
      <c r="F3" s="1">
        <v>72.513800000000003</v>
      </c>
      <c r="G3" s="1">
        <v>68.888099999999994</v>
      </c>
      <c r="H3" s="1">
        <v>572.7518</v>
      </c>
      <c r="I3" s="1">
        <v>0</v>
      </c>
      <c r="J3" s="1">
        <v>172.18</v>
      </c>
      <c r="K3" s="1">
        <v>0</v>
      </c>
      <c r="L3" s="1">
        <v>18819.843099999998</v>
      </c>
      <c r="M3" s="1">
        <v>752.79369999999994</v>
      </c>
      <c r="N3" s="1">
        <v>508.88850000000002</v>
      </c>
      <c r="O3" s="1">
        <v>1017.7771</v>
      </c>
      <c r="P3" s="1">
        <v>21099.3024</v>
      </c>
    </row>
    <row r="4" spans="1:16">
      <c r="A4" s="1">
        <v>201703</v>
      </c>
      <c r="B4" s="1">
        <v>133.19999999999999</v>
      </c>
      <c r="C4" s="1">
        <v>20.350000000000001</v>
      </c>
      <c r="D4" s="1">
        <v>17928.574499999999</v>
      </c>
      <c r="E4" s="1">
        <v>25.68</v>
      </c>
      <c r="F4" s="1">
        <v>254.13419999999999</v>
      </c>
      <c r="G4" s="1">
        <v>68.979200000000006</v>
      </c>
      <c r="H4" s="1">
        <v>579.08870000000002</v>
      </c>
      <c r="I4" s="1">
        <v>0</v>
      </c>
      <c r="J4" s="1">
        <v>172.18</v>
      </c>
      <c r="K4" s="1">
        <v>0</v>
      </c>
      <c r="L4" s="1">
        <v>19028.636600000002</v>
      </c>
      <c r="M4" s="1">
        <v>761.1454</v>
      </c>
      <c r="N4" s="1">
        <v>514.53430000000003</v>
      </c>
      <c r="O4" s="1">
        <v>1029.0686000000001</v>
      </c>
      <c r="P4" s="1">
        <v>21333.384900000001</v>
      </c>
    </row>
    <row r="5" spans="1:16">
      <c r="A5" s="1">
        <v>201704</v>
      </c>
      <c r="B5" s="2">
        <v>133.19999999999999</v>
      </c>
      <c r="C5" s="1">
        <v>20.350000000000001</v>
      </c>
      <c r="D5" s="2">
        <v>17823.1744</v>
      </c>
      <c r="E5" s="1">
        <v>25.68</v>
      </c>
      <c r="F5" s="2">
        <v>252.65860000000001</v>
      </c>
      <c r="G5" s="2">
        <v>68.578699999999998</v>
      </c>
      <c r="H5" s="2">
        <v>575.73099999999999</v>
      </c>
      <c r="I5" s="2">
        <v>0</v>
      </c>
      <c r="J5" s="2">
        <v>108.8976</v>
      </c>
      <c r="K5" s="1">
        <v>0</v>
      </c>
      <c r="L5" s="2">
        <v>18854.720300000001</v>
      </c>
      <c r="M5" s="2">
        <v>754.18880000000001</v>
      </c>
      <c r="N5" s="2">
        <v>509.83159999999998</v>
      </c>
      <c r="O5" s="2">
        <v>1019.6632</v>
      </c>
      <c r="P5" s="2">
        <v>21138.403900000001</v>
      </c>
    </row>
    <row r="6" spans="1:16">
      <c r="A6" s="1">
        <v>201705</v>
      </c>
      <c r="B6" s="2">
        <v>133.19999999999999</v>
      </c>
      <c r="C6" s="1">
        <v>30.66</v>
      </c>
      <c r="D6" s="2">
        <v>17911.774399999998</v>
      </c>
      <c r="E6" s="2">
        <v>18.989999999999998</v>
      </c>
      <c r="F6" s="2">
        <v>257.52609999999999</v>
      </c>
      <c r="G6" s="2">
        <v>68.915400000000005</v>
      </c>
      <c r="H6" s="1">
        <v>0</v>
      </c>
      <c r="I6" s="2">
        <v>691.19219999999996</v>
      </c>
      <c r="J6" s="2">
        <v>108.8976</v>
      </c>
      <c r="K6" s="1">
        <v>0</v>
      </c>
      <c r="L6" s="2">
        <v>19057.295699999999</v>
      </c>
      <c r="M6" s="2">
        <v>762.29179999999997</v>
      </c>
      <c r="N6" s="2">
        <v>515.30920000000003</v>
      </c>
      <c r="O6" s="2">
        <v>1030.6185</v>
      </c>
      <c r="P6" s="2">
        <v>21365.515200000002</v>
      </c>
    </row>
    <row r="7" spans="1:16">
      <c r="A7" s="1">
        <v>201706</v>
      </c>
      <c r="B7" s="2">
        <v>50.5</v>
      </c>
      <c r="C7" s="1">
        <v>30.66</v>
      </c>
      <c r="D7" s="2">
        <v>17877.074499999999</v>
      </c>
      <c r="E7" s="2">
        <v>18.989999999999998</v>
      </c>
      <c r="F7" s="2">
        <v>255.6421</v>
      </c>
      <c r="G7" s="2">
        <v>67.9328</v>
      </c>
      <c r="H7" s="1">
        <v>0</v>
      </c>
      <c r="I7" s="2">
        <v>655.90700000000004</v>
      </c>
      <c r="J7" s="2">
        <v>108.8976</v>
      </c>
      <c r="K7" s="2">
        <v>949.22220000000004</v>
      </c>
      <c r="L7" s="2">
        <v>19933.6662</v>
      </c>
      <c r="M7" s="2">
        <v>0</v>
      </c>
      <c r="N7" s="2">
        <v>518.27530000000002</v>
      </c>
      <c r="O7" s="2">
        <v>1036.5506</v>
      </c>
      <c r="P7" s="2">
        <v>21488.492099999999</v>
      </c>
    </row>
    <row r="8" spans="1:16">
      <c r="A8" s="1">
        <v>201707</v>
      </c>
      <c r="B8" s="1">
        <v>50.5</v>
      </c>
      <c r="C8" s="1">
        <v>30.66</v>
      </c>
      <c r="D8" s="1">
        <v>18117.0746</v>
      </c>
      <c r="E8" s="1">
        <v>18.989999999999998</v>
      </c>
      <c r="F8" s="1">
        <v>259.07409999999999</v>
      </c>
      <c r="G8" s="1">
        <v>68.844800000000006</v>
      </c>
      <c r="H8" s="1">
        <v>0</v>
      </c>
      <c r="I8" s="1">
        <v>629.62180000000001</v>
      </c>
      <c r="J8" s="1">
        <v>108.8976</v>
      </c>
      <c r="K8" s="1">
        <v>960.12509999999997</v>
      </c>
      <c r="L8" s="1">
        <v>20162.628000000001</v>
      </c>
      <c r="M8" s="1">
        <v>0</v>
      </c>
      <c r="N8" s="1">
        <v>504.06569999999999</v>
      </c>
      <c r="O8" s="1">
        <v>1048.4566</v>
      </c>
      <c r="P8" s="1">
        <v>21715.150300000001</v>
      </c>
    </row>
    <row r="9" spans="1:16">
      <c r="A9" s="1">
        <v>201708</v>
      </c>
      <c r="B9" s="2">
        <v>50.5</v>
      </c>
      <c r="C9" s="1">
        <v>30.66</v>
      </c>
      <c r="D9" s="2">
        <v>18127.0726</v>
      </c>
      <c r="E9" s="2">
        <v>19.149999999999999</v>
      </c>
      <c r="F9" s="2">
        <v>259.21710000000002</v>
      </c>
      <c r="G9" s="2">
        <v>68.882800000000003</v>
      </c>
      <c r="H9" s="1">
        <v>0</v>
      </c>
      <c r="I9" s="2">
        <v>629.97429999999997</v>
      </c>
      <c r="J9" s="2">
        <v>108.8976</v>
      </c>
      <c r="K9" s="2">
        <v>960.65970000000004</v>
      </c>
      <c r="L9" s="2">
        <v>20173.8541</v>
      </c>
      <c r="M9" s="2">
        <v>0</v>
      </c>
      <c r="N9" s="2">
        <v>504.34629999999999</v>
      </c>
      <c r="O9" s="2">
        <v>1049.0404000000001</v>
      </c>
      <c r="P9" s="2">
        <v>21727.2408</v>
      </c>
    </row>
    <row r="10" spans="1:16">
      <c r="A10" s="1">
        <v>201709</v>
      </c>
      <c r="B10" s="2">
        <v>50.5</v>
      </c>
      <c r="C10" s="1">
        <v>30.66</v>
      </c>
      <c r="D10" s="2">
        <v>18167.072400000001</v>
      </c>
      <c r="E10" s="2">
        <v>19.149999999999999</v>
      </c>
      <c r="F10" s="2">
        <v>259.78910000000002</v>
      </c>
      <c r="G10" s="2">
        <v>69.034800000000004</v>
      </c>
      <c r="H10" s="1">
        <v>0</v>
      </c>
      <c r="I10" s="2">
        <v>631.36300000000006</v>
      </c>
      <c r="J10" s="2">
        <v>108.8976</v>
      </c>
      <c r="K10" s="2">
        <v>962.76530000000002</v>
      </c>
      <c r="L10" s="2">
        <v>20218.072199999999</v>
      </c>
      <c r="M10" s="2">
        <v>0</v>
      </c>
      <c r="N10" s="2">
        <v>505.45179999999999</v>
      </c>
      <c r="O10" s="2">
        <v>1051.3397</v>
      </c>
      <c r="P10" s="2">
        <v>21774.863700000002</v>
      </c>
    </row>
    <row r="11" spans="1:16">
      <c r="A11" s="1">
        <v>201710</v>
      </c>
      <c r="B11" s="2">
        <v>133.19999999999999</v>
      </c>
      <c r="C11" s="1">
        <v>32.33</v>
      </c>
      <c r="D11" s="2">
        <v>18491.442200000001</v>
      </c>
      <c r="E11" s="2">
        <v>19.149999999999999</v>
      </c>
      <c r="F11" s="2">
        <v>264.42759999999998</v>
      </c>
      <c r="G11" s="2">
        <v>70.267399999999995</v>
      </c>
      <c r="H11" s="1">
        <v>0</v>
      </c>
      <c r="I11" s="2">
        <v>642.62419999999997</v>
      </c>
      <c r="J11" s="2">
        <v>108.8976</v>
      </c>
      <c r="K11" s="2">
        <v>979.84040000000005</v>
      </c>
      <c r="L11" s="2">
        <v>20576.649399999998</v>
      </c>
      <c r="M11" s="2">
        <v>0</v>
      </c>
      <c r="N11" s="2">
        <v>514.4162</v>
      </c>
      <c r="O11" s="2">
        <v>1069.9857</v>
      </c>
      <c r="P11" s="2">
        <v>22161.051299999999</v>
      </c>
    </row>
    <row r="12" spans="1:16">
      <c r="A12" s="1">
        <v>201711</v>
      </c>
      <c r="B12" s="1">
        <v>133.19999999999999</v>
      </c>
      <c r="C12" s="1">
        <v>32.33</v>
      </c>
      <c r="D12" s="1">
        <v>18353.442200000001</v>
      </c>
      <c r="E12" s="1">
        <v>19.5</v>
      </c>
      <c r="F12" s="1">
        <v>262.45420000000001</v>
      </c>
      <c r="G12" s="1">
        <v>69.742999999999995</v>
      </c>
      <c r="H12" s="1">
        <v>0</v>
      </c>
      <c r="I12" s="1">
        <v>637.84519999999998</v>
      </c>
      <c r="J12" s="1">
        <v>108.8976</v>
      </c>
      <c r="K12" s="1">
        <v>972.59410000000003</v>
      </c>
      <c r="L12" s="1">
        <v>20424.476299999998</v>
      </c>
      <c r="M12" s="1">
        <v>0</v>
      </c>
      <c r="N12" s="1">
        <v>510.61189999999999</v>
      </c>
      <c r="O12" s="1">
        <v>1062.0726999999999</v>
      </c>
      <c r="P12" s="1">
        <v>21997.160899999999</v>
      </c>
    </row>
    <row r="13" spans="1:16">
      <c r="A13" s="1">
        <v>201712</v>
      </c>
      <c r="B13" s="1">
        <v>133.19999999999999</v>
      </c>
      <c r="C13" s="1">
        <v>33.75</v>
      </c>
      <c r="D13" s="1">
        <v>18386.702300000001</v>
      </c>
      <c r="E13" s="1">
        <v>19.5</v>
      </c>
      <c r="F13" s="1">
        <v>262.9298</v>
      </c>
      <c r="G13" s="1">
        <v>69.869399999999999</v>
      </c>
      <c r="H13" s="1">
        <v>0</v>
      </c>
      <c r="I13" s="1">
        <v>638.99990000000003</v>
      </c>
      <c r="J13" s="1">
        <v>108.8976</v>
      </c>
      <c r="K13" s="1">
        <v>1558.9519</v>
      </c>
      <c r="L13" s="1">
        <v>21045.850900000001</v>
      </c>
      <c r="M13" s="1">
        <v>0</v>
      </c>
      <c r="N13" s="1">
        <v>526.14620000000002</v>
      </c>
      <c r="O13" s="1">
        <v>1094.3842</v>
      </c>
      <c r="P13" s="1">
        <v>22666.381300000001</v>
      </c>
    </row>
    <row r="14" spans="1:16">
      <c r="A14" s="1">
        <v>201801</v>
      </c>
      <c r="B14" s="2">
        <v>133.19999999999999</v>
      </c>
      <c r="C14" s="1">
        <v>33.75</v>
      </c>
      <c r="D14" s="2">
        <v>18590.702300000001</v>
      </c>
      <c r="E14" s="2">
        <v>19.5</v>
      </c>
      <c r="F14" s="2">
        <v>265.84699999999998</v>
      </c>
      <c r="G14" s="2">
        <v>70.644599999999997</v>
      </c>
      <c r="H14" s="1">
        <v>0</v>
      </c>
      <c r="I14" s="2">
        <v>646.08219999999994</v>
      </c>
      <c r="J14" s="2">
        <v>108.8976</v>
      </c>
      <c r="K14" s="2">
        <v>1576.1338000000001</v>
      </c>
      <c r="L14" s="2">
        <v>21277.807499999999</v>
      </c>
      <c r="M14" s="2">
        <v>0</v>
      </c>
      <c r="N14" s="2">
        <v>531.94510000000002</v>
      </c>
      <c r="O14" s="2">
        <v>1106.4458999999999</v>
      </c>
      <c r="P14" s="2">
        <v>22916.198499999999</v>
      </c>
    </row>
    <row r="15" spans="1:16">
      <c r="A15" s="1">
        <v>201802</v>
      </c>
      <c r="B15" s="2">
        <v>133.19999999999999</v>
      </c>
      <c r="C15" s="1">
        <v>33.75</v>
      </c>
      <c r="D15" s="2">
        <v>18652.112300000001</v>
      </c>
      <c r="E15" s="2">
        <v>19.5</v>
      </c>
      <c r="F15" s="2">
        <v>266.72519999999997</v>
      </c>
      <c r="G15" s="2">
        <v>70.878</v>
      </c>
      <c r="H15" s="1">
        <v>0</v>
      </c>
      <c r="I15" s="2">
        <v>648.21420000000001</v>
      </c>
      <c r="J15" s="2">
        <v>108.8976</v>
      </c>
      <c r="K15" s="2">
        <v>1581.3061</v>
      </c>
      <c r="L15" s="2">
        <v>21347.633399999999</v>
      </c>
      <c r="M15" s="2">
        <v>0</v>
      </c>
      <c r="N15" s="2">
        <v>533.69079999999997</v>
      </c>
      <c r="O15" s="2">
        <v>1110.0769</v>
      </c>
      <c r="P15" s="2">
        <v>22991.401099999999</v>
      </c>
    </row>
    <row r="16" spans="1:16">
      <c r="A16" s="1">
        <v>201803</v>
      </c>
      <c r="B16" s="1">
        <v>133.19999999999999</v>
      </c>
      <c r="C16" s="1">
        <v>33.75</v>
      </c>
      <c r="D16" s="1">
        <v>18684.112300000001</v>
      </c>
      <c r="E16" s="1">
        <v>20.56</v>
      </c>
      <c r="F16" s="1">
        <v>267.18279999999999</v>
      </c>
      <c r="G16" s="1">
        <v>70.999600000000001</v>
      </c>
      <c r="H16" s="1">
        <v>0</v>
      </c>
      <c r="I16" s="1">
        <v>649.36130000000003</v>
      </c>
      <c r="J16" s="1">
        <v>108.8976</v>
      </c>
      <c r="K16" s="1">
        <v>1584.0889999999999</v>
      </c>
      <c r="L16" s="1">
        <v>21385.202600000001</v>
      </c>
      <c r="M16" s="1">
        <v>0</v>
      </c>
      <c r="N16" s="1">
        <v>534.63</v>
      </c>
      <c r="O16" s="1">
        <v>1112.0305000000001</v>
      </c>
      <c r="P16" s="1">
        <v>23031.863099999999</v>
      </c>
    </row>
    <row r="17" spans="1:16">
      <c r="A17" s="1">
        <v>201804</v>
      </c>
      <c r="B17" s="1">
        <v>133.19999999999999</v>
      </c>
      <c r="C17" s="1">
        <v>33.75</v>
      </c>
      <c r="D17" s="1">
        <v>19064.112300000001</v>
      </c>
      <c r="E17" s="1">
        <v>20.079999999999998</v>
      </c>
      <c r="F17" s="1">
        <v>272.61680000000001</v>
      </c>
      <c r="G17" s="1">
        <v>72.443600000000004</v>
      </c>
      <c r="H17" s="1">
        <v>0</v>
      </c>
      <c r="I17" s="1">
        <v>662.53750000000002</v>
      </c>
      <c r="J17" s="1">
        <v>108.8976</v>
      </c>
      <c r="K17" s="1">
        <v>1616.0550000000001</v>
      </c>
      <c r="L17" s="1">
        <v>21816.7428</v>
      </c>
      <c r="M17" s="1">
        <v>0</v>
      </c>
      <c r="N17" s="1">
        <v>545.41849999999999</v>
      </c>
      <c r="O17" s="1">
        <v>1134.4706000000001</v>
      </c>
      <c r="P17" s="1">
        <v>23496.6319</v>
      </c>
    </row>
    <row r="18" spans="1:16">
      <c r="A18" s="1">
        <v>201805</v>
      </c>
      <c r="B18" s="1">
        <v>133.19999999999999</v>
      </c>
      <c r="C18" s="1">
        <v>33.75</v>
      </c>
      <c r="D18" s="1">
        <v>19080.112300000001</v>
      </c>
      <c r="E18" s="1">
        <v>21.14</v>
      </c>
      <c r="F18" s="1">
        <v>272.84559999999999</v>
      </c>
      <c r="G18" s="1">
        <v>72.504400000000004</v>
      </c>
      <c r="H18" s="1">
        <v>0</v>
      </c>
      <c r="I18" s="1">
        <v>663.12909999999999</v>
      </c>
      <c r="J18" s="1">
        <v>108.8976</v>
      </c>
      <c r="K18" s="1">
        <v>1617.4902999999999</v>
      </c>
      <c r="L18" s="1">
        <v>21836.119299999998</v>
      </c>
      <c r="M18" s="1">
        <v>0</v>
      </c>
      <c r="N18" s="1">
        <v>545.90290000000005</v>
      </c>
      <c r="O18" s="1">
        <v>1135.4782</v>
      </c>
      <c r="P18" s="1">
        <v>23517.500400000001</v>
      </c>
    </row>
    <row r="20" spans="1:16">
      <c r="B20" t="s">
        <v>12</v>
      </c>
      <c r="C20"/>
      <c r="D20"/>
      <c r="E20"/>
      <c r="F20"/>
      <c r="G20"/>
      <c r="H20"/>
      <c r="I20"/>
      <c r="J20"/>
      <c r="K20" s="3"/>
    </row>
    <row r="21" spans="1:16" ht="15.75" thickBot="1">
      <c r="B21"/>
      <c r="C21"/>
      <c r="D21"/>
      <c r="E21"/>
      <c r="F21"/>
      <c r="G21"/>
      <c r="H21"/>
      <c r="I21"/>
      <c r="J21"/>
      <c r="K21" s="3"/>
    </row>
    <row r="22" spans="1:16">
      <c r="B22" s="6" t="s">
        <v>13</v>
      </c>
      <c r="C22" s="6"/>
      <c r="D22"/>
      <c r="E22"/>
      <c r="F22"/>
      <c r="G22"/>
      <c r="H22"/>
      <c r="I22"/>
      <c r="J22"/>
      <c r="K22" s="3"/>
    </row>
    <row r="23" spans="1:16">
      <c r="B23" s="3" t="s">
        <v>14</v>
      </c>
      <c r="C23" s="3">
        <v>0.99981722973409259</v>
      </c>
      <c r="D23"/>
      <c r="E23"/>
      <c r="F23"/>
      <c r="G23"/>
      <c r="H23"/>
      <c r="I23"/>
      <c r="J23"/>
      <c r="K23" s="3"/>
    </row>
    <row r="24" spans="1:16">
      <c r="B24" s="3" t="s">
        <v>15</v>
      </c>
      <c r="C24" s="3">
        <v>0.99963449287315531</v>
      </c>
      <c r="D24"/>
      <c r="E24"/>
      <c r="F24"/>
      <c r="G24"/>
      <c r="H24"/>
      <c r="I24"/>
      <c r="J24"/>
      <c r="K24" s="3"/>
    </row>
    <row r="25" spans="1:16">
      <c r="B25" s="3" t="s">
        <v>16</v>
      </c>
      <c r="C25" s="3">
        <v>0.99939082145525882</v>
      </c>
      <c r="D25"/>
      <c r="E25"/>
      <c r="F25"/>
      <c r="G25"/>
      <c r="H25"/>
      <c r="I25"/>
      <c r="J25"/>
      <c r="K25" s="3"/>
    </row>
    <row r="26" spans="1:16">
      <c r="B26" s="3" t="s">
        <v>17</v>
      </c>
      <c r="C26" s="3">
        <v>25.548191570499394</v>
      </c>
      <c r="D26"/>
      <c r="E26"/>
      <c r="F26"/>
      <c r="G26"/>
      <c r="H26"/>
      <c r="I26"/>
      <c r="J26"/>
      <c r="K26" s="3"/>
    </row>
    <row r="27" spans="1:16" ht="15.75" thickBot="1">
      <c r="B27" s="4" t="s">
        <v>18</v>
      </c>
      <c r="C27" s="4">
        <v>16</v>
      </c>
      <c r="D27"/>
      <c r="E27"/>
      <c r="F27"/>
      <c r="G27"/>
      <c r="H27"/>
      <c r="I27"/>
      <c r="J27"/>
      <c r="K27" s="3"/>
    </row>
    <row r="28" spans="1:16">
      <c r="B28"/>
      <c r="C28"/>
      <c r="D28"/>
      <c r="E28"/>
      <c r="F28"/>
      <c r="G28"/>
      <c r="H28"/>
      <c r="I28"/>
      <c r="J28"/>
      <c r="K28" s="3"/>
    </row>
    <row r="29" spans="1:16" ht="15.75" thickBot="1">
      <c r="B29" t="s">
        <v>19</v>
      </c>
      <c r="C29"/>
      <c r="D29"/>
      <c r="E29"/>
      <c r="F29"/>
      <c r="G29"/>
      <c r="H29"/>
      <c r="I29"/>
      <c r="J29"/>
      <c r="K29" s="3"/>
    </row>
    <row r="30" spans="1:16">
      <c r="B30" s="5"/>
      <c r="C30" s="5" t="s">
        <v>24</v>
      </c>
      <c r="D30" s="5" t="s">
        <v>25</v>
      </c>
      <c r="E30" s="5" t="s">
        <v>26</v>
      </c>
      <c r="F30" s="5" t="s">
        <v>27</v>
      </c>
      <c r="G30" s="5" t="s">
        <v>28</v>
      </c>
      <c r="H30"/>
      <c r="I30"/>
      <c r="J30"/>
      <c r="K30" s="3"/>
    </row>
    <row r="31" spans="1:16">
      <c r="B31" s="3" t="s">
        <v>20</v>
      </c>
      <c r="C31" s="3">
        <v>6</v>
      </c>
      <c r="D31" s="3">
        <v>16066016.965756729</v>
      </c>
      <c r="E31" s="3">
        <v>2677669.4942927882</v>
      </c>
      <c r="F31" s="3">
        <v>4102.387147014575</v>
      </c>
      <c r="G31" s="3">
        <v>6.0956157557125538E-15</v>
      </c>
      <c r="H31"/>
      <c r="I31"/>
      <c r="J31"/>
      <c r="K31" s="3"/>
    </row>
    <row r="32" spans="1:16">
      <c r="B32" s="3" t="s">
        <v>21</v>
      </c>
      <c r="C32" s="3">
        <v>9</v>
      </c>
      <c r="D32" s="3">
        <v>5874.3908327064264</v>
      </c>
      <c r="E32" s="3">
        <v>652.71009252293629</v>
      </c>
      <c r="F32" s="3"/>
      <c r="G32" s="3"/>
      <c r="H32"/>
      <c r="I32"/>
      <c r="J32"/>
      <c r="K32" s="3"/>
    </row>
    <row r="33" spans="2:11" ht="15.75" thickBot="1">
      <c r="B33" s="4" t="s">
        <v>22</v>
      </c>
      <c r="C33" s="4">
        <v>15</v>
      </c>
      <c r="D33" s="4">
        <v>16071891.356589437</v>
      </c>
      <c r="E33" s="4"/>
      <c r="F33" s="4"/>
      <c r="G33" s="4"/>
      <c r="H33"/>
      <c r="I33"/>
      <c r="J33"/>
      <c r="K33" s="3"/>
    </row>
    <row r="34" spans="2:11" ht="15.75" thickBot="1">
      <c r="B34"/>
      <c r="C34"/>
      <c r="D34"/>
      <c r="E34"/>
      <c r="F34"/>
      <c r="G34"/>
      <c r="H34"/>
      <c r="I34"/>
      <c r="J34"/>
      <c r="K34" s="3"/>
    </row>
    <row r="35" spans="2:11">
      <c r="B35" s="5"/>
      <c r="C35" s="5" t="s">
        <v>29</v>
      </c>
      <c r="D35" s="5" t="s">
        <v>17</v>
      </c>
      <c r="E35" s="5" t="s">
        <v>30</v>
      </c>
      <c r="F35" s="5" t="s">
        <v>31</v>
      </c>
      <c r="G35" s="5" t="s">
        <v>32</v>
      </c>
      <c r="H35" s="5" t="s">
        <v>33</v>
      </c>
      <c r="I35" s="5" t="s">
        <v>34</v>
      </c>
      <c r="J35" s="5" t="s">
        <v>35</v>
      </c>
      <c r="K35" s="3"/>
    </row>
    <row r="36" spans="2:11">
      <c r="B36" s="3" t="s">
        <v>23</v>
      </c>
      <c r="C36" s="3">
        <v>1347.394583427511</v>
      </c>
      <c r="D36" s="3">
        <v>504.38124823273051</v>
      </c>
      <c r="E36" s="3">
        <v>2.6713811985448732</v>
      </c>
      <c r="F36" s="3">
        <v>2.5564533558597981E-2</v>
      </c>
      <c r="G36" s="3">
        <v>206.40492995674003</v>
      </c>
      <c r="H36" s="3">
        <v>2488.3842368982819</v>
      </c>
      <c r="I36" s="3">
        <v>206.40492995674003</v>
      </c>
      <c r="J36" s="3">
        <v>2488.3842368982819</v>
      </c>
    </row>
    <row r="37" spans="2:11">
      <c r="B37" s="3" t="s">
        <v>36</v>
      </c>
      <c r="C37" s="3">
        <v>1.0714816185701026</v>
      </c>
      <c r="D37" s="3">
        <v>0.20028915259135285</v>
      </c>
      <c r="E37" s="3">
        <v>5.3496737327369468</v>
      </c>
      <c r="F37" s="3">
        <v>4.625490034626891E-4</v>
      </c>
      <c r="G37" s="3">
        <v>0.61839607740479097</v>
      </c>
      <c r="H37" s="3">
        <v>1.5245671597354142</v>
      </c>
      <c r="I37" s="3">
        <v>0.61839607740479097</v>
      </c>
      <c r="J37" s="3">
        <v>1.5245671597354142</v>
      </c>
    </row>
    <row r="38" spans="2:11">
      <c r="B38" s="3" t="s">
        <v>37</v>
      </c>
      <c r="C38" s="3">
        <v>261.59567729146346</v>
      </c>
      <c r="D38" s="3">
        <v>9.940173074886431</v>
      </c>
      <c r="E38" s="3">
        <v>26.317014333721978</v>
      </c>
      <c r="F38" s="3">
        <v>7.9762840176255394E-10</v>
      </c>
      <c r="G38" s="3">
        <v>239.10944357065526</v>
      </c>
      <c r="H38" s="3">
        <v>284.08191101227169</v>
      </c>
      <c r="I38" s="3">
        <v>239.10944357065526</v>
      </c>
      <c r="J38" s="3">
        <v>284.08191101227169</v>
      </c>
    </row>
    <row r="39" spans="2:11">
      <c r="B39" s="3" t="s">
        <v>38</v>
      </c>
      <c r="C39" s="3">
        <v>-1.4387368141540298</v>
      </c>
      <c r="D39" s="3">
        <v>0.70478757211888654</v>
      </c>
      <c r="E39" s="3">
        <v>-2.0413765382221261</v>
      </c>
      <c r="F39" s="3">
        <v>7.1605552455518154E-2</v>
      </c>
      <c r="G39" s="3">
        <v>-3.0330770686739257</v>
      </c>
      <c r="H39" s="3">
        <v>0.15560344036586615</v>
      </c>
      <c r="I39" s="3">
        <v>-3.0330770686739257</v>
      </c>
      <c r="J39" s="3">
        <v>0.15560344036586615</v>
      </c>
    </row>
    <row r="40" spans="2:11">
      <c r="B40" s="3" t="s">
        <v>39</v>
      </c>
      <c r="C40" s="3">
        <v>-1.0024191790412809</v>
      </c>
      <c r="D40" s="3">
        <v>0.60249808433410612</v>
      </c>
      <c r="E40" s="3">
        <v>-1.6637715622767102</v>
      </c>
      <c r="F40" s="3">
        <v>0.13051747954749154</v>
      </c>
      <c r="G40" s="3">
        <v>-2.3653645360898761</v>
      </c>
      <c r="H40" s="3">
        <v>0.36052617800731457</v>
      </c>
      <c r="I40" s="3">
        <v>-2.3653645360898761</v>
      </c>
      <c r="J40" s="3">
        <v>0.36052617800731457</v>
      </c>
    </row>
    <row r="41" spans="2:11">
      <c r="B41" s="3" t="s">
        <v>40</v>
      </c>
      <c r="C41" s="3">
        <v>1.1482135466967687</v>
      </c>
      <c r="D41" s="3">
        <v>0.57440279671626915</v>
      </c>
      <c r="E41" s="3">
        <v>1.9989692829854691</v>
      </c>
      <c r="F41" s="3">
        <v>7.6680139007324899E-2</v>
      </c>
      <c r="G41" s="3">
        <v>-0.15117585422626112</v>
      </c>
      <c r="H41" s="3">
        <v>2.4476029476197985</v>
      </c>
      <c r="I41" s="3">
        <v>-0.15117585422626112</v>
      </c>
      <c r="J41" s="3">
        <v>2.4476029476197985</v>
      </c>
    </row>
    <row r="42" spans="2:11" ht="15.75" thickBot="1">
      <c r="B42" s="4" t="s">
        <v>41</v>
      </c>
      <c r="C42" s="4">
        <v>1.0827612042373422</v>
      </c>
      <c r="D42" s="4">
        <v>2.9915059948100751E-2</v>
      </c>
      <c r="E42" s="4">
        <v>36.1945189518527</v>
      </c>
      <c r="F42" s="4">
        <v>4.6443083896308761E-11</v>
      </c>
      <c r="G42" s="4">
        <v>1.0150886371002084</v>
      </c>
      <c r="H42" s="4">
        <v>1.1504337713744761</v>
      </c>
      <c r="I42" s="4">
        <v>1.0150886371002084</v>
      </c>
      <c r="J42" s="4">
        <v>1.1504337713744761</v>
      </c>
    </row>
    <row r="43" spans="2:11">
      <c r="B43"/>
      <c r="C43"/>
      <c r="D43"/>
      <c r="E43"/>
      <c r="F43"/>
      <c r="G43"/>
      <c r="H43"/>
      <c r="I43"/>
      <c r="J43"/>
    </row>
    <row r="44" spans="2:11">
      <c r="B44"/>
      <c r="C44"/>
      <c r="D44"/>
      <c r="E44"/>
      <c r="F44"/>
      <c r="G44"/>
      <c r="H44"/>
      <c r="I44"/>
      <c r="J44"/>
    </row>
    <row r="45" spans="2:11">
      <c r="B45"/>
      <c r="C45"/>
      <c r="D45"/>
      <c r="E45"/>
      <c r="F45"/>
      <c r="G45"/>
      <c r="H45"/>
      <c r="I45"/>
      <c r="J45"/>
    </row>
    <row r="46" spans="2:11">
      <c r="B46" t="s">
        <v>42</v>
      </c>
      <c r="C46"/>
      <c r="D46"/>
      <c r="E46"/>
      <c r="F46"/>
      <c r="G46"/>
      <c r="H46"/>
      <c r="I46"/>
      <c r="J46"/>
    </row>
    <row r="47" spans="2:11" ht="15.75" thickBot="1">
      <c r="B47"/>
      <c r="C47"/>
      <c r="D47"/>
      <c r="E47"/>
      <c r="F47"/>
      <c r="G47"/>
      <c r="H47"/>
      <c r="I47"/>
      <c r="J47"/>
    </row>
    <row r="48" spans="2:11">
      <c r="B48" s="5" t="s">
        <v>18</v>
      </c>
      <c r="C48" s="5" t="s">
        <v>43</v>
      </c>
      <c r="D48" s="5" t="s">
        <v>21</v>
      </c>
      <c r="E48" s="5" t="s">
        <v>60</v>
      </c>
      <c r="F48"/>
      <c r="G48"/>
      <c r="H48"/>
      <c r="I48"/>
      <c r="J48"/>
    </row>
    <row r="49" spans="2:10">
      <c r="B49" s="3">
        <v>1</v>
      </c>
      <c r="C49" s="3">
        <v>18819.581272479503</v>
      </c>
      <c r="D49" s="3">
        <v>0.26182752049498959</v>
      </c>
      <c r="E49" s="3">
        <v>1.3230598907658223E-2</v>
      </c>
      <c r="F49"/>
      <c r="G49"/>
      <c r="H49"/>
      <c r="I49"/>
      <c r="J49"/>
    </row>
    <row r="50" spans="2:10">
      <c r="B50" s="3">
        <v>2</v>
      </c>
      <c r="C50" s="3">
        <v>19028.898427520497</v>
      </c>
      <c r="D50" s="3">
        <v>-0.26182752049498959</v>
      </c>
      <c r="E50" s="3">
        <v>-1.3230598907658223E-2</v>
      </c>
      <c r="F50"/>
      <c r="G50"/>
      <c r="H50"/>
      <c r="I50"/>
      <c r="J50"/>
    </row>
    <row r="51" spans="2:10">
      <c r="B51" s="3">
        <v>3</v>
      </c>
      <c r="C51" s="3">
        <v>18854.717418142307</v>
      </c>
      <c r="D51" s="3">
        <v>2.8818576938647311E-3</v>
      </c>
      <c r="E51" s="3">
        <v>1.4562526958354174E-4</v>
      </c>
      <c r="F51"/>
      <c r="G51"/>
      <c r="H51"/>
      <c r="I51"/>
      <c r="J51"/>
    </row>
    <row r="52" spans="2:10">
      <c r="B52" s="3">
        <v>4</v>
      </c>
      <c r="C52" s="3">
        <v>19083.473186530708</v>
      </c>
      <c r="D52" s="3">
        <v>-26.177486530708848</v>
      </c>
      <c r="E52" s="3">
        <v>-1.3227938149651541</v>
      </c>
      <c r="F52"/>
      <c r="G52"/>
      <c r="H52"/>
      <c r="I52"/>
      <c r="J52"/>
    </row>
    <row r="53" spans="2:10">
      <c r="B53" s="3">
        <v>5</v>
      </c>
      <c r="C53" s="3">
        <v>19887.562136231856</v>
      </c>
      <c r="D53" s="3">
        <v>46.104063768143533</v>
      </c>
      <c r="E53" s="3">
        <v>2.3297183373856902</v>
      </c>
      <c r="F53"/>
      <c r="G53"/>
      <c r="H53"/>
      <c r="I53"/>
      <c r="J53"/>
    </row>
    <row r="54" spans="2:10">
      <c r="B54" s="3">
        <v>6</v>
      </c>
      <c r="C54" s="3">
        <v>20167.968744575221</v>
      </c>
      <c r="D54" s="3">
        <v>-5.3407445752200147</v>
      </c>
      <c r="E54" s="3">
        <v>-0.26987709011413757</v>
      </c>
      <c r="F54"/>
      <c r="G54"/>
      <c r="H54"/>
      <c r="I54"/>
      <c r="J54"/>
    </row>
    <row r="55" spans="2:10">
      <c r="B55" s="3">
        <v>7</v>
      </c>
      <c r="C55" s="3">
        <v>20178.288093562922</v>
      </c>
      <c r="D55" s="3">
        <v>-4.4339935629213869</v>
      </c>
      <c r="E55" s="3">
        <v>-0.22405738815860618</v>
      </c>
      <c r="F55"/>
      <c r="G55"/>
      <c r="H55"/>
      <c r="I55"/>
      <c r="J55"/>
    </row>
    <row r="56" spans="2:10">
      <c r="B56" s="3">
        <v>8</v>
      </c>
      <c r="C56" s="3">
        <v>20219.551326474757</v>
      </c>
      <c r="D56" s="3">
        <v>-1.4791264747582318</v>
      </c>
      <c r="E56" s="3">
        <v>-7.4742827202532794E-2</v>
      </c>
      <c r="F56"/>
      <c r="G56"/>
      <c r="H56"/>
      <c r="I56"/>
      <c r="J56"/>
    </row>
    <row r="57" spans="2:10">
      <c r="B57" s="3">
        <v>9</v>
      </c>
      <c r="C57" s="3">
        <v>20554.164038771407</v>
      </c>
      <c r="D57" s="3">
        <v>22.485361228591501</v>
      </c>
      <c r="E57" s="3">
        <v>1.1362243172409228</v>
      </c>
      <c r="F57"/>
      <c r="G57"/>
      <c r="H57"/>
      <c r="I57"/>
      <c r="J57"/>
    </row>
    <row r="58" spans="2:10">
      <c r="B58" s="3">
        <v>10</v>
      </c>
      <c r="C58" s="3">
        <v>20411.813352516045</v>
      </c>
      <c r="D58" s="3">
        <v>12.662947483953758</v>
      </c>
      <c r="E58" s="3">
        <v>0.6398807078499531</v>
      </c>
      <c r="F58"/>
      <c r="G58"/>
      <c r="H58"/>
      <c r="I58"/>
      <c r="J58"/>
    </row>
    <row r="59" spans="2:10">
      <c r="B59" s="3">
        <v>11</v>
      </c>
      <c r="C59" s="3">
        <v>21079.116626999403</v>
      </c>
      <c r="D59" s="3">
        <v>-33.265726999401522</v>
      </c>
      <c r="E59" s="3">
        <v>-1.6809749046573614</v>
      </c>
      <c r="F59"/>
      <c r="G59"/>
      <c r="H59"/>
      <c r="I59"/>
      <c r="J59"/>
    </row>
    <row r="60" spans="2:10">
      <c r="B60" s="3">
        <v>12</v>
      </c>
      <c r="C60" s="3">
        <v>21296.535783596795</v>
      </c>
      <c r="D60" s="3">
        <v>-18.728283596796246</v>
      </c>
      <c r="E60" s="3">
        <v>-0.94637266559925104</v>
      </c>
      <c r="F60"/>
      <c r="G60"/>
      <c r="H60"/>
      <c r="I60"/>
      <c r="J60"/>
    </row>
    <row r="61" spans="2:10">
      <c r="B61" s="3">
        <v>13</v>
      </c>
      <c r="C61" s="3">
        <v>21361.996397921015</v>
      </c>
      <c r="D61" s="3">
        <v>-14.362997921016358</v>
      </c>
      <c r="E61" s="3">
        <v>-0.7257872061929902</v>
      </c>
      <c r="F61"/>
      <c r="G61"/>
      <c r="H61"/>
      <c r="I61"/>
      <c r="J61"/>
    </row>
    <row r="62" spans="2:10">
      <c r="B62" s="3">
        <v>14</v>
      </c>
      <c r="C62" s="3">
        <v>21396.160083383307</v>
      </c>
      <c r="D62" s="3">
        <v>-10.95748338330668</v>
      </c>
      <c r="E62" s="3">
        <v>-0.5537006476927423</v>
      </c>
      <c r="F62"/>
      <c r="G62"/>
      <c r="H62"/>
      <c r="I62"/>
      <c r="J62"/>
    </row>
    <row r="63" spans="2:10">
      <c r="B63" s="3">
        <v>15</v>
      </c>
      <c r="C63" s="3">
        <v>21801.130141575257</v>
      </c>
      <c r="D63" s="3">
        <v>15.612658424743131</v>
      </c>
      <c r="E63" s="3">
        <v>0.78893471973279572</v>
      </c>
      <c r="F63"/>
      <c r="G63"/>
      <c r="H63"/>
      <c r="I63"/>
      <c r="J63"/>
    </row>
    <row r="64" spans="2:10" ht="15.75" thickBot="1">
      <c r="B64" s="4">
        <v>16</v>
      </c>
      <c r="C64" s="4">
        <v>21818.241369719031</v>
      </c>
      <c r="D64" s="4">
        <v>17.877930280967121</v>
      </c>
      <c r="E64" s="4">
        <v>0.90340283710199165</v>
      </c>
      <c r="F64"/>
      <c r="G64"/>
      <c r="H64"/>
      <c r="I64"/>
      <c r="J64"/>
    </row>
  </sheetData>
  <autoFilter ref="A2:P18"/>
  <mergeCells count="3">
    <mergeCell ref="E1:G1"/>
    <mergeCell ref="H1:J1"/>
    <mergeCell ref="N1:O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A15" sqref="A15"/>
    </sheetView>
  </sheetViews>
  <sheetFormatPr defaultRowHeight="14.25"/>
  <sheetData/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49" workbookViewId="0">
      <selection activeCell="I22" sqref="I22"/>
    </sheetView>
  </sheetViews>
  <sheetFormatPr defaultRowHeight="15"/>
  <cols>
    <col min="1" max="3" width="9" style="1"/>
    <col min="4" max="7" width="14" style="1" bestFit="1" customWidth="1"/>
    <col min="8" max="8" width="11.5" style="1" bestFit="1" customWidth="1"/>
    <col min="9" max="16384" width="9" style="1"/>
  </cols>
  <sheetData>
    <row r="1" spans="1:20">
      <c r="B1" s="1" t="s">
        <v>0</v>
      </c>
      <c r="C1" s="1" t="s">
        <v>1</v>
      </c>
      <c r="D1" s="1" t="s">
        <v>45</v>
      </c>
      <c r="E1" s="1" t="s">
        <v>45</v>
      </c>
      <c r="F1" s="1" t="s">
        <v>45</v>
      </c>
      <c r="H1" s="1" t="s">
        <v>50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48</v>
      </c>
      <c r="N1" s="1" t="s">
        <v>46</v>
      </c>
      <c r="O1" s="1" t="s">
        <v>7</v>
      </c>
      <c r="P1" s="1" t="s">
        <v>8</v>
      </c>
      <c r="Q1" s="1" t="s">
        <v>9</v>
      </c>
      <c r="R1" s="1" t="s">
        <v>47</v>
      </c>
    </row>
    <row r="2" spans="1:20">
      <c r="A2" s="1">
        <v>201702</v>
      </c>
      <c r="B2" s="1">
        <v>133.19999999999999</v>
      </c>
      <c r="C2" s="1">
        <v>17904.599399999999</v>
      </c>
      <c r="D2" s="1">
        <v>15.1549</v>
      </c>
      <c r="E2" s="1">
        <v>1.62</v>
      </c>
      <c r="F2" s="1">
        <v>2</v>
      </c>
      <c r="H2" s="1">
        <f>SUM(D2:G2)</f>
        <v>18.774899999999999</v>
      </c>
      <c r="I2" s="1">
        <v>28.91</v>
      </c>
      <c r="J2" s="1">
        <v>72.513800000000003</v>
      </c>
      <c r="K2" s="1">
        <v>68.888099999999994</v>
      </c>
      <c r="L2" s="1">
        <v>572.7518</v>
      </c>
      <c r="M2" s="1">
        <v>172.18</v>
      </c>
      <c r="N2" s="1">
        <v>18819.843099999998</v>
      </c>
      <c r="O2" s="1">
        <v>752.79369999999994</v>
      </c>
      <c r="P2" s="1">
        <v>508.88850000000002</v>
      </c>
      <c r="Q2" s="1">
        <v>1017.7771</v>
      </c>
      <c r="R2" s="1">
        <v>21099.3024</v>
      </c>
    </row>
    <row r="3" spans="1:20">
      <c r="A3" s="1">
        <v>201703</v>
      </c>
      <c r="B3" s="1">
        <v>133.19999999999999</v>
      </c>
      <c r="C3" s="1">
        <v>17928.574499999999</v>
      </c>
      <c r="D3" s="1">
        <v>1.62</v>
      </c>
      <c r="E3" s="1">
        <v>16.73</v>
      </c>
      <c r="F3" s="1">
        <v>2</v>
      </c>
      <c r="H3" s="1">
        <f t="shared" ref="H3:H31" si="0">SUM(D3:G3)</f>
        <v>20.350000000000001</v>
      </c>
      <c r="I3" s="1">
        <v>25.68</v>
      </c>
      <c r="J3" s="1">
        <v>254.13419999999999</v>
      </c>
      <c r="K3" s="1">
        <v>68.979200000000006</v>
      </c>
      <c r="L3" s="1">
        <v>579.08870000000002</v>
      </c>
      <c r="M3" s="1">
        <v>172.18</v>
      </c>
      <c r="N3" s="1">
        <v>19028.636600000002</v>
      </c>
      <c r="O3" s="1">
        <v>761.1454</v>
      </c>
      <c r="P3" s="1">
        <v>514.53430000000003</v>
      </c>
      <c r="Q3" s="1">
        <v>1029.0686000000001</v>
      </c>
      <c r="R3" s="1">
        <v>21333.384900000001</v>
      </c>
    </row>
    <row r="4" spans="1:20">
      <c r="B4" s="1" t="s">
        <v>0</v>
      </c>
      <c r="C4" s="1" t="s">
        <v>1</v>
      </c>
      <c r="D4" s="1" t="s">
        <v>45</v>
      </c>
      <c r="E4" s="1" t="s">
        <v>45</v>
      </c>
      <c r="F4" s="1" t="s">
        <v>45</v>
      </c>
      <c r="H4" s="1">
        <f t="shared" si="0"/>
        <v>0</v>
      </c>
      <c r="I4" s="7" t="s">
        <v>3</v>
      </c>
      <c r="J4" s="1" t="s">
        <v>2</v>
      </c>
      <c r="K4" s="1" t="s">
        <v>4</v>
      </c>
      <c r="L4" s="1" t="s">
        <v>5</v>
      </c>
      <c r="M4" s="1" t="s">
        <v>6</v>
      </c>
      <c r="N4" s="1" t="s">
        <v>46</v>
      </c>
      <c r="O4" s="1" t="s">
        <v>7</v>
      </c>
      <c r="P4" s="1" t="s">
        <v>8</v>
      </c>
      <c r="Q4" s="1" t="s">
        <v>9</v>
      </c>
      <c r="R4" s="1" t="s">
        <v>47</v>
      </c>
    </row>
    <row r="5" spans="1:20">
      <c r="A5" s="1">
        <v>201704</v>
      </c>
      <c r="B5" s="2">
        <v>133.19999999999999</v>
      </c>
      <c r="C5" s="2">
        <v>17823.1744</v>
      </c>
      <c r="D5" s="2">
        <v>16.73</v>
      </c>
      <c r="E5" s="2">
        <v>2</v>
      </c>
      <c r="F5" s="2">
        <v>1.62</v>
      </c>
      <c r="G5" s="2"/>
      <c r="H5" s="1">
        <f t="shared" si="0"/>
        <v>20.350000000000001</v>
      </c>
      <c r="I5" s="2">
        <v>252.65860000000001</v>
      </c>
      <c r="J5" s="2">
        <v>25.68</v>
      </c>
      <c r="K5" s="2">
        <v>68.578699999999998</v>
      </c>
      <c r="L5" s="2">
        <v>575.73099999999999</v>
      </c>
      <c r="M5" s="2">
        <v>108.8976</v>
      </c>
      <c r="N5" s="2">
        <v>18854.720300000001</v>
      </c>
      <c r="O5" s="2">
        <v>754.18880000000001</v>
      </c>
      <c r="P5" s="2">
        <v>509.83159999999998</v>
      </c>
      <c r="Q5" s="2">
        <v>1019.6632</v>
      </c>
      <c r="R5" s="2">
        <v>21138.403900000001</v>
      </c>
    </row>
    <row r="6" spans="1:20">
      <c r="B6" s="1" t="s">
        <v>0</v>
      </c>
      <c r="C6" s="1" t="s">
        <v>1</v>
      </c>
      <c r="D6" s="1" t="s">
        <v>45</v>
      </c>
      <c r="E6" s="1" t="s">
        <v>45</v>
      </c>
      <c r="F6" s="1" t="s">
        <v>45</v>
      </c>
      <c r="H6" s="1">
        <f t="shared" si="0"/>
        <v>0</v>
      </c>
      <c r="I6" s="1" t="s">
        <v>2</v>
      </c>
      <c r="J6" s="1" t="s">
        <v>3</v>
      </c>
      <c r="K6" s="1" t="s">
        <v>4</v>
      </c>
      <c r="L6" s="1" t="s">
        <v>6</v>
      </c>
      <c r="M6" s="1" t="s">
        <v>44</v>
      </c>
      <c r="N6" s="1" t="s">
        <v>46</v>
      </c>
      <c r="O6" s="1" t="s">
        <v>7</v>
      </c>
      <c r="P6" s="1" t="s">
        <v>8</v>
      </c>
      <c r="Q6" s="1" t="s">
        <v>9</v>
      </c>
      <c r="R6" s="1" t="s">
        <v>47</v>
      </c>
    </row>
    <row r="7" spans="1:20">
      <c r="A7" s="1">
        <v>201705</v>
      </c>
      <c r="B7" s="2">
        <v>133.19999999999999</v>
      </c>
      <c r="C7" s="2">
        <v>17911.774399999998</v>
      </c>
      <c r="D7" s="2">
        <v>2.5499999999999998</v>
      </c>
      <c r="E7" s="2">
        <v>2</v>
      </c>
      <c r="F7" s="2">
        <v>26.11</v>
      </c>
      <c r="G7" s="2"/>
      <c r="H7" s="1">
        <f t="shared" si="0"/>
        <v>30.66</v>
      </c>
      <c r="I7" s="2">
        <v>18.989999999999998</v>
      </c>
      <c r="J7" s="2">
        <v>257.52609999999999</v>
      </c>
      <c r="K7" s="2">
        <v>68.915400000000005</v>
      </c>
      <c r="L7" s="2">
        <v>108.8976</v>
      </c>
      <c r="M7" s="2">
        <v>691.19219999999996</v>
      </c>
      <c r="N7" s="2">
        <v>19057.295699999999</v>
      </c>
      <c r="O7" s="2">
        <v>762.29179999999997</v>
      </c>
      <c r="P7" s="2">
        <v>515.30920000000003</v>
      </c>
      <c r="Q7" s="2">
        <v>1030.6185</v>
      </c>
      <c r="R7" s="2">
        <v>21365.515200000002</v>
      </c>
    </row>
    <row r="8" spans="1:20">
      <c r="B8" s="1" t="s">
        <v>0</v>
      </c>
      <c r="C8" s="1" t="s">
        <v>1</v>
      </c>
      <c r="D8" s="1" t="s">
        <v>45</v>
      </c>
      <c r="E8" s="1" t="s">
        <v>45</v>
      </c>
      <c r="F8" s="1" t="s">
        <v>45</v>
      </c>
      <c r="H8" s="1">
        <f t="shared" si="0"/>
        <v>0</v>
      </c>
      <c r="I8" s="1" t="s">
        <v>2</v>
      </c>
      <c r="J8" s="1" t="s">
        <v>3</v>
      </c>
      <c r="K8" s="1" t="s">
        <v>4</v>
      </c>
      <c r="L8" s="1" t="s">
        <v>44</v>
      </c>
      <c r="M8" s="1" t="s">
        <v>6</v>
      </c>
      <c r="N8" s="1" t="s">
        <v>10</v>
      </c>
      <c r="O8" s="1" t="s">
        <v>46</v>
      </c>
      <c r="P8" s="1" t="s">
        <v>7</v>
      </c>
      <c r="Q8" s="1" t="s">
        <v>8</v>
      </c>
      <c r="R8" s="1" t="s">
        <v>9</v>
      </c>
      <c r="S8" s="1" t="s">
        <v>47</v>
      </c>
    </row>
    <row r="9" spans="1:20">
      <c r="A9" s="1">
        <v>201706</v>
      </c>
      <c r="B9" s="2">
        <v>50.5</v>
      </c>
      <c r="C9" s="2">
        <v>17877.074499999999</v>
      </c>
      <c r="D9" s="2">
        <v>2.5499999999999998</v>
      </c>
      <c r="E9" s="2">
        <v>2</v>
      </c>
      <c r="F9" s="2">
        <v>26.11</v>
      </c>
      <c r="G9" s="2"/>
      <c r="H9" s="1">
        <f t="shared" si="0"/>
        <v>30.66</v>
      </c>
      <c r="I9" s="2">
        <v>18.989999999999998</v>
      </c>
      <c r="J9" s="2">
        <v>255.6421</v>
      </c>
      <c r="K9" s="2">
        <v>67.9328</v>
      </c>
      <c r="L9" s="2">
        <v>655.90700000000004</v>
      </c>
      <c r="M9" s="2">
        <v>108.8976</v>
      </c>
      <c r="N9" s="2">
        <v>949.22220000000004</v>
      </c>
      <c r="O9" s="2">
        <v>19933.6662</v>
      </c>
      <c r="P9" s="2">
        <v>0</v>
      </c>
      <c r="Q9" s="2">
        <v>518.27530000000002</v>
      </c>
      <c r="R9" s="2">
        <v>1036.5506</v>
      </c>
      <c r="S9" s="2">
        <v>21488.492099999999</v>
      </c>
    </row>
    <row r="10" spans="1:20">
      <c r="B10" s="1" t="s">
        <v>0</v>
      </c>
      <c r="C10" s="1" t="s">
        <v>1</v>
      </c>
      <c r="D10" s="1" t="s">
        <v>45</v>
      </c>
      <c r="E10" s="1" t="s">
        <v>45</v>
      </c>
      <c r="F10" s="1" t="s">
        <v>45</v>
      </c>
      <c r="H10" s="1">
        <f t="shared" si="0"/>
        <v>0</v>
      </c>
      <c r="I10" s="1" t="s">
        <v>2</v>
      </c>
      <c r="J10" s="1" t="s">
        <v>3</v>
      </c>
      <c r="K10" s="1" t="s">
        <v>4</v>
      </c>
      <c r="L10" s="1" t="s">
        <v>6</v>
      </c>
      <c r="M10" s="1" t="s">
        <v>44</v>
      </c>
      <c r="N10" s="1" t="s">
        <v>10</v>
      </c>
      <c r="O10" s="1" t="s">
        <v>46</v>
      </c>
      <c r="P10" s="1" t="s">
        <v>7</v>
      </c>
      <c r="Q10" s="1" t="s">
        <v>8</v>
      </c>
      <c r="R10" s="1" t="s">
        <v>9</v>
      </c>
      <c r="S10" s="1" t="s">
        <v>47</v>
      </c>
    </row>
    <row r="11" spans="1:20">
      <c r="A11" s="1">
        <v>201707</v>
      </c>
      <c r="B11" s="1">
        <v>50.5</v>
      </c>
      <c r="C11" s="1">
        <v>18117.0746</v>
      </c>
      <c r="D11" s="1">
        <v>2</v>
      </c>
      <c r="E11" s="1">
        <v>26.11</v>
      </c>
      <c r="F11" s="1">
        <v>2.5499999999999998</v>
      </c>
      <c r="H11" s="1">
        <f t="shared" si="0"/>
        <v>30.66</v>
      </c>
      <c r="I11" s="1">
        <v>18.989999999999998</v>
      </c>
      <c r="J11" s="1">
        <v>259.07409999999999</v>
      </c>
      <c r="K11" s="1">
        <v>68.844800000000006</v>
      </c>
      <c r="L11" s="1">
        <v>108.8976</v>
      </c>
      <c r="M11" s="1">
        <v>629.62180000000001</v>
      </c>
      <c r="N11" s="1">
        <v>960.12509999999997</v>
      </c>
      <c r="O11" s="1">
        <v>20162.628000000001</v>
      </c>
      <c r="P11" s="1">
        <v>0</v>
      </c>
      <c r="Q11" s="1">
        <v>504.06569999999999</v>
      </c>
      <c r="R11" s="1">
        <v>1048.4566</v>
      </c>
      <c r="S11" s="1">
        <v>21715.150300000001</v>
      </c>
    </row>
    <row r="12" spans="1:20">
      <c r="B12" s="1" t="s">
        <v>0</v>
      </c>
      <c r="C12" s="1" t="s">
        <v>1</v>
      </c>
      <c r="D12" s="1" t="s">
        <v>45</v>
      </c>
      <c r="E12" s="1" t="s">
        <v>45</v>
      </c>
      <c r="F12" s="1" t="s">
        <v>45</v>
      </c>
      <c r="H12" s="1">
        <f t="shared" si="0"/>
        <v>0</v>
      </c>
      <c r="I12" s="1" t="s">
        <v>3</v>
      </c>
      <c r="J12" s="1" t="s">
        <v>2</v>
      </c>
      <c r="K12" s="1" t="s">
        <v>4</v>
      </c>
      <c r="L12" s="1" t="s">
        <v>6</v>
      </c>
      <c r="M12" s="1" t="s">
        <v>44</v>
      </c>
      <c r="N12" s="1" t="s">
        <v>10</v>
      </c>
      <c r="O12" s="1" t="s">
        <v>46</v>
      </c>
      <c r="P12" s="1" t="s">
        <v>7</v>
      </c>
      <c r="Q12" s="1" t="s">
        <v>8</v>
      </c>
      <c r="R12" s="1" t="s">
        <v>9</v>
      </c>
      <c r="S12" s="1" t="s">
        <v>47</v>
      </c>
    </row>
    <row r="13" spans="1:20">
      <c r="A13" s="1">
        <v>201708</v>
      </c>
      <c r="B13" s="2">
        <v>50.5</v>
      </c>
      <c r="C13" s="2">
        <v>18127.0726</v>
      </c>
      <c r="D13" s="2">
        <v>2</v>
      </c>
      <c r="E13" s="2">
        <v>2.5499999999999998</v>
      </c>
      <c r="F13" s="2">
        <v>26.11</v>
      </c>
      <c r="G13" s="2"/>
      <c r="H13" s="1">
        <f t="shared" si="0"/>
        <v>30.66</v>
      </c>
      <c r="I13" s="2">
        <v>259.21710000000002</v>
      </c>
      <c r="J13" s="2">
        <v>19.149999999999999</v>
      </c>
      <c r="K13" s="2">
        <v>68.882800000000003</v>
      </c>
      <c r="L13" s="2">
        <v>108.8976</v>
      </c>
      <c r="M13" s="2">
        <v>629.97429999999997</v>
      </c>
      <c r="N13" s="2">
        <v>960.65970000000004</v>
      </c>
      <c r="O13" s="2">
        <v>20173.8541</v>
      </c>
      <c r="P13" s="2">
        <v>0</v>
      </c>
      <c r="Q13" s="2">
        <v>504.34629999999999</v>
      </c>
      <c r="R13" s="2">
        <v>1049.0404000000001</v>
      </c>
      <c r="S13" s="2">
        <v>21727.2408</v>
      </c>
    </row>
    <row r="14" spans="1:20">
      <c r="B14" s="1" t="s">
        <v>0</v>
      </c>
      <c r="C14" s="1" t="s">
        <v>1</v>
      </c>
      <c r="D14" s="1" t="s">
        <v>45</v>
      </c>
      <c r="E14" s="1" t="s">
        <v>45</v>
      </c>
      <c r="F14" s="1" t="s">
        <v>45</v>
      </c>
      <c r="H14" s="1">
        <f t="shared" si="0"/>
        <v>0</v>
      </c>
      <c r="I14" s="1" t="s">
        <v>3</v>
      </c>
      <c r="J14" s="1" t="s">
        <v>2</v>
      </c>
      <c r="K14" s="1" t="s">
        <v>4</v>
      </c>
      <c r="L14" s="1" t="s">
        <v>6</v>
      </c>
      <c r="M14" s="1" t="s">
        <v>44</v>
      </c>
      <c r="N14" s="1" t="s">
        <v>10</v>
      </c>
      <c r="O14" s="1" t="s">
        <v>46</v>
      </c>
      <c r="P14" s="1" t="s">
        <v>7</v>
      </c>
      <c r="Q14" s="1" t="s">
        <v>8</v>
      </c>
      <c r="R14" s="1" t="s">
        <v>9</v>
      </c>
      <c r="S14" s="1" t="s">
        <v>47</v>
      </c>
    </row>
    <row r="15" spans="1:20">
      <c r="A15" s="1">
        <v>201709</v>
      </c>
      <c r="B15" s="2">
        <v>50.5</v>
      </c>
      <c r="C15" s="2">
        <v>18167.072400000001</v>
      </c>
      <c r="D15" s="2">
        <v>26.11</v>
      </c>
      <c r="E15" s="2">
        <v>2</v>
      </c>
      <c r="F15" s="2">
        <v>2.5499999999999998</v>
      </c>
      <c r="G15" s="2"/>
      <c r="H15" s="1">
        <f t="shared" si="0"/>
        <v>30.66</v>
      </c>
      <c r="I15" s="2">
        <v>259.78910000000002</v>
      </c>
      <c r="J15" s="2">
        <v>19.149999999999999</v>
      </c>
      <c r="K15" s="2">
        <v>69.034800000000004</v>
      </c>
      <c r="L15" s="2">
        <v>108.8976</v>
      </c>
      <c r="M15" s="2">
        <v>631.36300000000006</v>
      </c>
      <c r="N15" s="2">
        <v>962.76530000000002</v>
      </c>
      <c r="O15" s="2">
        <v>20218.072199999999</v>
      </c>
      <c r="P15" s="2">
        <v>0</v>
      </c>
      <c r="Q15" s="2">
        <v>505.45179999999999</v>
      </c>
      <c r="R15" s="2">
        <v>1051.3397</v>
      </c>
      <c r="S15" s="2">
        <v>21774.863700000002</v>
      </c>
    </row>
    <row r="16" spans="1:20">
      <c r="B16" s="1" t="s">
        <v>0</v>
      </c>
      <c r="C16" s="1" t="s">
        <v>1</v>
      </c>
      <c r="D16" s="1" t="s">
        <v>45</v>
      </c>
      <c r="E16" s="1" t="s">
        <v>45</v>
      </c>
      <c r="F16" s="1" t="s">
        <v>45</v>
      </c>
      <c r="G16" s="1" t="s">
        <v>45</v>
      </c>
      <c r="H16" s="1">
        <f t="shared" si="0"/>
        <v>0</v>
      </c>
      <c r="J16" s="1" t="s">
        <v>2</v>
      </c>
      <c r="K16" s="1" t="s">
        <v>3</v>
      </c>
      <c r="L16" s="1" t="s">
        <v>4</v>
      </c>
      <c r="M16" s="1" t="s">
        <v>44</v>
      </c>
      <c r="N16" s="1" t="s">
        <v>6</v>
      </c>
      <c r="O16" s="1" t="s">
        <v>10</v>
      </c>
      <c r="P16" s="1" t="s">
        <v>46</v>
      </c>
      <c r="Q16" s="1" t="s">
        <v>7</v>
      </c>
      <c r="R16" s="1" t="s">
        <v>8</v>
      </c>
      <c r="S16" s="1" t="s">
        <v>9</v>
      </c>
      <c r="T16" s="1" t="s">
        <v>47</v>
      </c>
    </row>
    <row r="17" spans="1:20">
      <c r="A17" s="1">
        <v>201710</v>
      </c>
      <c r="B17" s="2">
        <v>133.19999999999999</v>
      </c>
      <c r="C17" s="2">
        <v>18491.442200000001</v>
      </c>
      <c r="D17" s="2">
        <v>2</v>
      </c>
      <c r="E17" s="2">
        <v>26.11</v>
      </c>
      <c r="F17" s="2">
        <v>1.67</v>
      </c>
      <c r="G17" s="2">
        <v>2.5499999999999998</v>
      </c>
      <c r="H17" s="1">
        <f t="shared" si="0"/>
        <v>32.33</v>
      </c>
      <c r="I17" s="2"/>
      <c r="J17" s="2">
        <v>19.149999999999999</v>
      </c>
      <c r="K17" s="2">
        <v>264.42759999999998</v>
      </c>
      <c r="L17" s="2">
        <v>70.267399999999995</v>
      </c>
      <c r="M17" s="2">
        <v>642.62419999999997</v>
      </c>
      <c r="N17" s="2">
        <v>108.8976</v>
      </c>
      <c r="O17" s="2">
        <v>979.84040000000005</v>
      </c>
      <c r="P17" s="2">
        <v>20576.649399999998</v>
      </c>
      <c r="Q17" s="2">
        <v>0</v>
      </c>
      <c r="R17" s="2">
        <v>514.4162</v>
      </c>
      <c r="S17" s="2">
        <v>1069.9857</v>
      </c>
      <c r="T17" s="2">
        <v>22161.051299999999</v>
      </c>
    </row>
    <row r="18" spans="1:20">
      <c r="B18" s="1" t="s">
        <v>0</v>
      </c>
      <c r="C18" s="1" t="s">
        <v>1</v>
      </c>
      <c r="D18" s="1" t="s">
        <v>45</v>
      </c>
      <c r="E18" s="1" t="s">
        <v>45</v>
      </c>
      <c r="F18" s="1" t="s">
        <v>45</v>
      </c>
      <c r="G18" s="1" t="s">
        <v>45</v>
      </c>
      <c r="H18" s="1">
        <f t="shared" si="0"/>
        <v>0</v>
      </c>
      <c r="J18" s="1" t="s">
        <v>3</v>
      </c>
      <c r="K18" s="1" t="s">
        <v>2</v>
      </c>
      <c r="L18" s="1" t="s">
        <v>4</v>
      </c>
      <c r="M18" s="1" t="s">
        <v>44</v>
      </c>
      <c r="N18" s="1" t="s">
        <v>6</v>
      </c>
      <c r="O18" s="1" t="s">
        <v>10</v>
      </c>
      <c r="P18" s="1" t="s">
        <v>46</v>
      </c>
      <c r="Q18" s="1" t="s">
        <v>7</v>
      </c>
      <c r="R18" s="1" t="s">
        <v>8</v>
      </c>
      <c r="S18" s="1" t="s">
        <v>9</v>
      </c>
      <c r="T18" s="1" t="s">
        <v>47</v>
      </c>
    </row>
    <row r="19" spans="1:20">
      <c r="A19" s="1">
        <v>201711</v>
      </c>
      <c r="B19" s="1">
        <v>133.19999999999999</v>
      </c>
      <c r="C19" s="1">
        <v>18353.442200000001</v>
      </c>
      <c r="D19" s="1">
        <v>2.5499999999999998</v>
      </c>
      <c r="E19" s="1">
        <v>2</v>
      </c>
      <c r="F19" s="1">
        <v>1.67</v>
      </c>
      <c r="G19" s="1">
        <v>26.11</v>
      </c>
      <c r="H19" s="1">
        <f t="shared" si="0"/>
        <v>32.33</v>
      </c>
      <c r="J19" s="1">
        <v>262.45420000000001</v>
      </c>
      <c r="K19" s="1">
        <v>19.5</v>
      </c>
      <c r="L19" s="1">
        <v>69.742999999999995</v>
      </c>
      <c r="M19" s="1">
        <v>637.84519999999998</v>
      </c>
      <c r="N19" s="1">
        <v>108.8976</v>
      </c>
      <c r="O19" s="1">
        <v>972.59410000000003</v>
      </c>
      <c r="P19" s="1">
        <v>20424.476299999998</v>
      </c>
      <c r="Q19" s="1">
        <v>0</v>
      </c>
      <c r="R19" s="1">
        <v>510.61189999999999</v>
      </c>
      <c r="S19" s="1">
        <v>1062.0726999999999</v>
      </c>
      <c r="T19" s="1">
        <v>21997.160899999999</v>
      </c>
    </row>
    <row r="20" spans="1:20">
      <c r="B20" s="1" t="s">
        <v>0</v>
      </c>
      <c r="C20" s="1" t="s">
        <v>1</v>
      </c>
      <c r="D20" s="1" t="s">
        <v>45</v>
      </c>
      <c r="E20" s="1" t="s">
        <v>45</v>
      </c>
      <c r="F20" s="1" t="s">
        <v>45</v>
      </c>
      <c r="G20" s="1" t="s">
        <v>45</v>
      </c>
      <c r="H20" s="1">
        <f t="shared" si="0"/>
        <v>0</v>
      </c>
      <c r="J20" s="1" t="s">
        <v>2</v>
      </c>
      <c r="K20" s="1" t="s">
        <v>3</v>
      </c>
      <c r="L20" s="1" t="s">
        <v>4</v>
      </c>
      <c r="M20" s="1" t="s">
        <v>44</v>
      </c>
      <c r="N20" s="1" t="s">
        <v>6</v>
      </c>
      <c r="O20" s="1" t="s">
        <v>10</v>
      </c>
      <c r="P20" s="1" t="s">
        <v>46</v>
      </c>
      <c r="Q20" s="1" t="s">
        <v>7</v>
      </c>
      <c r="R20" s="1" t="s">
        <v>8</v>
      </c>
      <c r="S20" s="1" t="s">
        <v>9</v>
      </c>
      <c r="T20" s="1" t="s">
        <v>47</v>
      </c>
    </row>
    <row r="21" spans="1:20">
      <c r="A21" s="1">
        <v>201712</v>
      </c>
      <c r="B21" s="1">
        <v>133.19999999999999</v>
      </c>
      <c r="C21" s="1">
        <v>18386.702300000001</v>
      </c>
      <c r="D21" s="1">
        <v>27.53</v>
      </c>
      <c r="E21" s="1">
        <v>2</v>
      </c>
      <c r="F21" s="1">
        <v>2.5499999999999998</v>
      </c>
      <c r="G21" s="1">
        <v>1.67</v>
      </c>
      <c r="H21" s="1">
        <f t="shared" si="0"/>
        <v>33.75</v>
      </c>
      <c r="J21" s="1">
        <v>19.5</v>
      </c>
      <c r="K21" s="1">
        <v>262.9298</v>
      </c>
      <c r="L21" s="1">
        <v>69.869399999999999</v>
      </c>
      <c r="M21" s="1">
        <v>638.99990000000003</v>
      </c>
      <c r="N21" s="1">
        <v>108.8976</v>
      </c>
      <c r="O21" s="1">
        <v>1558.9519</v>
      </c>
      <c r="P21" s="1">
        <v>21045.850900000001</v>
      </c>
      <c r="Q21" s="1">
        <v>0</v>
      </c>
      <c r="R21" s="1">
        <v>526.14620000000002</v>
      </c>
      <c r="S21" s="1">
        <v>1094.3842</v>
      </c>
      <c r="T21" s="1">
        <v>22666.381300000001</v>
      </c>
    </row>
    <row r="22" spans="1:20">
      <c r="B22" s="1" t="s">
        <v>0</v>
      </c>
      <c r="C22" s="1" t="s">
        <v>1</v>
      </c>
      <c r="D22" s="1" t="s">
        <v>45</v>
      </c>
      <c r="E22" s="1" t="s">
        <v>45</v>
      </c>
      <c r="F22" s="1" t="s">
        <v>45</v>
      </c>
      <c r="G22" s="1" t="s">
        <v>45</v>
      </c>
      <c r="H22" s="1">
        <f t="shared" si="0"/>
        <v>0</v>
      </c>
      <c r="J22" s="1" t="s">
        <v>2</v>
      </c>
      <c r="K22" s="1" t="s">
        <v>3</v>
      </c>
      <c r="L22" s="1" t="s">
        <v>4</v>
      </c>
      <c r="M22" s="1" t="s">
        <v>6</v>
      </c>
      <c r="N22" s="1" t="s">
        <v>49</v>
      </c>
      <c r="O22" s="1" t="s">
        <v>10</v>
      </c>
      <c r="P22" s="1" t="s">
        <v>46</v>
      </c>
      <c r="Q22" s="1" t="s">
        <v>7</v>
      </c>
      <c r="R22" s="1" t="s">
        <v>8</v>
      </c>
      <c r="S22" s="1" t="s">
        <v>9</v>
      </c>
      <c r="T22" s="1" t="s">
        <v>47</v>
      </c>
    </row>
    <row r="23" spans="1:20">
      <c r="A23" s="1">
        <v>201801</v>
      </c>
      <c r="B23" s="2">
        <v>133.19999999999999</v>
      </c>
      <c r="C23" s="2">
        <v>18590.702300000001</v>
      </c>
      <c r="D23" s="2">
        <v>2</v>
      </c>
      <c r="E23" s="2">
        <v>1.67</v>
      </c>
      <c r="F23" s="2">
        <v>2.5499999999999998</v>
      </c>
      <c r="G23" s="2">
        <v>27.53</v>
      </c>
      <c r="H23" s="1">
        <f t="shared" si="0"/>
        <v>33.75</v>
      </c>
      <c r="I23" s="2"/>
      <c r="J23" s="2">
        <v>19.5</v>
      </c>
      <c r="K23" s="2">
        <v>265.84699999999998</v>
      </c>
      <c r="L23" s="2">
        <v>70.644599999999997</v>
      </c>
      <c r="M23" s="2">
        <v>108.8976</v>
      </c>
      <c r="N23" s="2">
        <v>646.08219999999994</v>
      </c>
      <c r="O23" s="2">
        <v>1576.1338000000001</v>
      </c>
      <c r="P23" s="2">
        <v>21277.807499999999</v>
      </c>
      <c r="Q23" s="2">
        <v>0</v>
      </c>
      <c r="R23" s="2">
        <v>531.94510000000002</v>
      </c>
      <c r="S23" s="2">
        <v>1106.4458999999999</v>
      </c>
      <c r="T23" s="2">
        <v>22916.198499999999</v>
      </c>
    </row>
    <row r="24" spans="1:20">
      <c r="B24" s="1" t="s">
        <v>0</v>
      </c>
      <c r="C24" s="1" t="s">
        <v>1</v>
      </c>
      <c r="D24" s="1" t="s">
        <v>45</v>
      </c>
      <c r="E24" s="1" t="s">
        <v>45</v>
      </c>
      <c r="F24" s="1" t="s">
        <v>45</v>
      </c>
      <c r="G24" s="1" t="s">
        <v>45</v>
      </c>
      <c r="H24" s="1">
        <f t="shared" si="0"/>
        <v>0</v>
      </c>
      <c r="J24" s="1" t="s">
        <v>2</v>
      </c>
      <c r="K24" s="1" t="s">
        <v>3</v>
      </c>
      <c r="L24" s="1" t="s">
        <v>4</v>
      </c>
      <c r="M24" s="1" t="s">
        <v>44</v>
      </c>
      <c r="N24" s="1" t="s">
        <v>6</v>
      </c>
      <c r="O24" s="1" t="s">
        <v>10</v>
      </c>
      <c r="P24" s="1" t="s">
        <v>46</v>
      </c>
      <c r="Q24" s="1" t="s">
        <v>7</v>
      </c>
      <c r="R24" s="1" t="s">
        <v>8</v>
      </c>
      <c r="S24" s="1" t="s">
        <v>9</v>
      </c>
      <c r="T24" s="1" t="s">
        <v>47</v>
      </c>
    </row>
    <row r="25" spans="1:20">
      <c r="A25" s="1">
        <v>201802</v>
      </c>
      <c r="B25" s="2">
        <v>133.19999999999999</v>
      </c>
      <c r="C25" s="2">
        <v>18652.112300000001</v>
      </c>
      <c r="D25" s="2">
        <v>2.5499999999999998</v>
      </c>
      <c r="E25" s="2">
        <v>27.53</v>
      </c>
      <c r="F25" s="2">
        <v>2</v>
      </c>
      <c r="G25" s="2">
        <v>1.67</v>
      </c>
      <c r="H25" s="1">
        <f t="shared" si="0"/>
        <v>33.75</v>
      </c>
      <c r="I25" s="2"/>
      <c r="J25" s="2">
        <v>19.5</v>
      </c>
      <c r="K25" s="2">
        <v>266.72519999999997</v>
      </c>
      <c r="L25" s="2">
        <v>70.878</v>
      </c>
      <c r="M25" s="2">
        <v>648.21420000000001</v>
      </c>
      <c r="N25" s="2">
        <v>108.8976</v>
      </c>
      <c r="O25" s="2">
        <v>1581.3061</v>
      </c>
      <c r="P25" s="2">
        <v>21347.633399999999</v>
      </c>
      <c r="Q25" s="2">
        <v>0</v>
      </c>
      <c r="R25" s="2">
        <v>533.69079999999997</v>
      </c>
      <c r="S25" s="2">
        <v>1110.0769</v>
      </c>
      <c r="T25" s="2">
        <v>22991.401099999999</v>
      </c>
    </row>
    <row r="26" spans="1:20">
      <c r="B26" s="1" t="s">
        <v>0</v>
      </c>
      <c r="C26" s="1" t="s">
        <v>1</v>
      </c>
      <c r="D26" s="1" t="s">
        <v>45</v>
      </c>
      <c r="E26" s="1" t="s">
        <v>45</v>
      </c>
      <c r="F26" s="1" t="s">
        <v>45</v>
      </c>
      <c r="G26" s="1" t="s">
        <v>45</v>
      </c>
      <c r="H26" s="1">
        <f t="shared" si="0"/>
        <v>0</v>
      </c>
      <c r="J26" s="1" t="s">
        <v>2</v>
      </c>
      <c r="K26" s="1" t="s">
        <v>3</v>
      </c>
      <c r="L26" s="1" t="s">
        <v>4</v>
      </c>
      <c r="M26" s="1" t="s">
        <v>44</v>
      </c>
      <c r="N26" s="1" t="s">
        <v>6</v>
      </c>
      <c r="O26" s="1" t="s">
        <v>10</v>
      </c>
      <c r="P26" s="1" t="s">
        <v>46</v>
      </c>
      <c r="Q26" s="1" t="s">
        <v>7</v>
      </c>
      <c r="R26" s="1" t="s">
        <v>8</v>
      </c>
      <c r="S26" s="1" t="s">
        <v>9</v>
      </c>
      <c r="T26" s="1" t="s">
        <v>47</v>
      </c>
    </row>
    <row r="27" spans="1:20">
      <c r="A27" s="1">
        <v>201803</v>
      </c>
      <c r="B27" s="1">
        <v>133.19999999999999</v>
      </c>
      <c r="C27" s="1">
        <v>18684.112300000001</v>
      </c>
      <c r="D27" s="1">
        <v>2</v>
      </c>
      <c r="E27" s="1">
        <v>1.67</v>
      </c>
      <c r="F27" s="1">
        <v>2.5499999999999998</v>
      </c>
      <c r="G27" s="1">
        <v>27.53</v>
      </c>
      <c r="H27" s="1">
        <f t="shared" si="0"/>
        <v>33.75</v>
      </c>
      <c r="J27" s="1">
        <v>20.56</v>
      </c>
      <c r="K27" s="1">
        <v>267.18279999999999</v>
      </c>
      <c r="L27" s="1">
        <v>70.999600000000001</v>
      </c>
      <c r="M27" s="1">
        <v>649.36130000000003</v>
      </c>
      <c r="N27" s="1">
        <v>108.8976</v>
      </c>
      <c r="O27" s="1">
        <v>1584.0889999999999</v>
      </c>
      <c r="P27" s="1">
        <v>21385.202600000001</v>
      </c>
      <c r="Q27" s="1">
        <v>0</v>
      </c>
      <c r="R27" s="1">
        <v>534.63</v>
      </c>
      <c r="S27" s="1">
        <v>1112.0305000000001</v>
      </c>
      <c r="T27" s="1">
        <v>23031.863099999999</v>
      </c>
    </row>
    <row r="28" spans="1:20">
      <c r="B28" s="1" t="s">
        <v>0</v>
      </c>
      <c r="C28" s="1" t="s">
        <v>1</v>
      </c>
      <c r="D28" s="1" t="s">
        <v>45</v>
      </c>
      <c r="E28" s="1" t="s">
        <v>45</v>
      </c>
      <c r="F28" s="1" t="s">
        <v>45</v>
      </c>
      <c r="G28" s="1" t="s">
        <v>45</v>
      </c>
      <c r="H28" s="1">
        <f t="shared" si="0"/>
        <v>0</v>
      </c>
      <c r="J28" s="1" t="s">
        <v>2</v>
      </c>
      <c r="K28" s="1" t="s">
        <v>3</v>
      </c>
      <c r="L28" s="1" t="s">
        <v>4</v>
      </c>
      <c r="M28" s="1" t="s">
        <v>6</v>
      </c>
      <c r="N28" s="1" t="s">
        <v>44</v>
      </c>
      <c r="O28" s="1" t="s">
        <v>10</v>
      </c>
      <c r="P28" s="1" t="s">
        <v>46</v>
      </c>
      <c r="Q28" s="1" t="s">
        <v>7</v>
      </c>
      <c r="R28" s="1" t="s">
        <v>8</v>
      </c>
      <c r="S28" s="1" t="s">
        <v>9</v>
      </c>
      <c r="T28" s="1" t="s">
        <v>47</v>
      </c>
    </row>
    <row r="29" spans="1:20">
      <c r="A29" s="1">
        <v>201804</v>
      </c>
      <c r="B29" s="1">
        <v>133.19999999999999</v>
      </c>
      <c r="C29" s="1">
        <v>19064.112300000001</v>
      </c>
      <c r="D29" s="1">
        <v>2.5499999999999998</v>
      </c>
      <c r="E29" s="1">
        <v>27.53</v>
      </c>
      <c r="F29" s="1">
        <v>1.67</v>
      </c>
      <c r="G29" s="1">
        <v>2</v>
      </c>
      <c r="H29" s="1">
        <f t="shared" si="0"/>
        <v>33.75</v>
      </c>
      <c r="J29" s="1">
        <v>20.079999999999998</v>
      </c>
      <c r="K29" s="1">
        <v>272.61680000000001</v>
      </c>
      <c r="L29" s="1">
        <v>72.443600000000004</v>
      </c>
      <c r="M29" s="1">
        <v>108.8976</v>
      </c>
      <c r="N29" s="1">
        <v>662.53750000000002</v>
      </c>
      <c r="O29" s="1">
        <v>1616.0550000000001</v>
      </c>
      <c r="P29" s="1">
        <v>21816.7428</v>
      </c>
      <c r="Q29" s="1">
        <v>0</v>
      </c>
      <c r="R29" s="1">
        <v>545.41849999999999</v>
      </c>
      <c r="S29" s="1">
        <v>1134.4706000000001</v>
      </c>
      <c r="T29" s="1">
        <v>23496.6319</v>
      </c>
    </row>
    <row r="30" spans="1:20">
      <c r="B30" s="1" t="s">
        <v>0</v>
      </c>
      <c r="C30" s="1" t="s">
        <v>1</v>
      </c>
      <c r="D30" s="1" t="s">
        <v>45</v>
      </c>
      <c r="E30" s="1" t="s">
        <v>45</v>
      </c>
      <c r="F30" s="1" t="s">
        <v>45</v>
      </c>
      <c r="G30" s="1" t="s">
        <v>45</v>
      </c>
      <c r="H30" s="1">
        <f t="shared" si="0"/>
        <v>0</v>
      </c>
      <c r="J30" s="1" t="s">
        <v>3</v>
      </c>
      <c r="K30" s="1" t="s">
        <v>2</v>
      </c>
      <c r="L30" s="1" t="s">
        <v>4</v>
      </c>
      <c r="M30" s="1" t="s">
        <v>44</v>
      </c>
      <c r="N30" s="1" t="s">
        <v>6</v>
      </c>
      <c r="O30" s="1" t="s">
        <v>10</v>
      </c>
      <c r="P30" s="1" t="s">
        <v>46</v>
      </c>
      <c r="Q30" s="1" t="s">
        <v>7</v>
      </c>
      <c r="R30" s="1" t="s">
        <v>8</v>
      </c>
      <c r="S30" s="1" t="s">
        <v>9</v>
      </c>
      <c r="T30" s="1" t="s">
        <v>47</v>
      </c>
    </row>
    <row r="31" spans="1:20">
      <c r="A31" s="1">
        <v>201805</v>
      </c>
      <c r="B31" s="1">
        <v>133.19999999999999</v>
      </c>
      <c r="C31" s="1">
        <v>19080.112300000001</v>
      </c>
      <c r="D31" s="1">
        <v>27.53</v>
      </c>
      <c r="E31" s="1">
        <v>2.5499999999999998</v>
      </c>
      <c r="F31" s="1">
        <v>1.67</v>
      </c>
      <c r="G31" s="1">
        <v>2</v>
      </c>
      <c r="H31" s="1">
        <f t="shared" si="0"/>
        <v>33.75</v>
      </c>
      <c r="J31" s="1">
        <v>272.84559999999999</v>
      </c>
      <c r="K31" s="1">
        <v>21.14</v>
      </c>
      <c r="L31" s="1">
        <v>72.504400000000004</v>
      </c>
      <c r="M31" s="1">
        <v>663.12909999999999</v>
      </c>
      <c r="N31" s="1">
        <v>108.8976</v>
      </c>
      <c r="O31" s="1">
        <v>1617.4902999999999</v>
      </c>
      <c r="P31" s="1">
        <v>21836.119299999998</v>
      </c>
      <c r="Q31" s="1">
        <v>0</v>
      </c>
      <c r="R31" s="1">
        <v>545.90290000000005</v>
      </c>
      <c r="S31" s="1">
        <v>1135.4782</v>
      </c>
      <c r="T31" s="1">
        <v>23517.500400000001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Cost Element </vt:lpstr>
      <vt:lpstr>Sheet1</vt:lpstr>
      <vt:lpstr>Server Formula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Litian LT1 Ye</dc:creator>
  <cp:lastModifiedBy>Litian LT1 Ye</cp:lastModifiedBy>
  <dcterms:created xsi:type="dcterms:W3CDTF">2018-05-07T09:40:57Z</dcterms:created>
  <dcterms:modified xsi:type="dcterms:W3CDTF">2018-05-09T10:04:49Z</dcterms:modified>
</cp:coreProperties>
</file>